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 activeTab="2"/>
  </bookViews>
  <sheets>
    <sheet name=" Direct Attainment" sheetId="1" r:id="rId1"/>
    <sheet name=" Indirect Attainment" sheetId="2" r:id="rId2"/>
    <sheet name=" PO" sheetId="3" r:id="rId3"/>
    <sheet name="Sheet1" sheetId="4" r:id="rId4"/>
  </sheets>
  <externalReferences>
    <externalReference r:id="rId5"/>
    <externalReference r:id="rId6"/>
  </externalReferences>
  <definedNames>
    <definedName name="_xlnm._FilterDatabase" localSheetId="0" hidden="1">' Direct Attainment'!$A$6:$V$72</definedName>
  </definedNames>
  <calcPr calcId="144525"/>
</workbook>
</file>

<file path=xl/calcChain.xml><?xml version="1.0" encoding="utf-8"?>
<calcChain xmlns="http://schemas.openxmlformats.org/spreadsheetml/2006/main">
  <c r="M12" i="3" l="1"/>
  <c r="L12" i="3"/>
  <c r="K12" i="3"/>
  <c r="J12" i="3"/>
  <c r="I12" i="3"/>
  <c r="H12" i="3"/>
  <c r="G12" i="3"/>
  <c r="F12" i="3"/>
  <c r="E12" i="3"/>
  <c r="D12" i="3"/>
  <c r="C12" i="3"/>
  <c r="B12" i="3"/>
  <c r="I108" i="2"/>
  <c r="D117" i="2" s="1"/>
  <c r="H108" i="2"/>
  <c r="D116" i="2" s="1"/>
  <c r="G108" i="2"/>
  <c r="D115" i="2" s="1"/>
  <c r="D114" i="2"/>
  <c r="D113" i="2"/>
  <c r="D112" i="2"/>
  <c r="E117" i="2" l="1"/>
  <c r="A21" i="3" s="1"/>
  <c r="E116" i="2"/>
  <c r="A20" i="3" s="1"/>
  <c r="E115" i="2"/>
  <c r="A19" i="3" s="1"/>
  <c r="E114" i="2"/>
  <c r="A18" i="3" s="1"/>
  <c r="E113" i="2"/>
  <c r="A17" i="3" s="1"/>
  <c r="C112" i="2"/>
  <c r="E112" i="2" s="1"/>
  <c r="A16" i="3" s="1"/>
  <c r="D16" i="3" l="1"/>
  <c r="H16" i="3"/>
  <c r="L16" i="3"/>
  <c r="G16" i="3"/>
  <c r="K16" i="3"/>
  <c r="C16" i="3"/>
  <c r="F16" i="3"/>
  <c r="J16" i="3"/>
  <c r="N16" i="3"/>
  <c r="E16" i="3"/>
  <c r="I16" i="3"/>
  <c r="M16" i="3"/>
  <c r="D20" i="3"/>
  <c r="H20" i="3"/>
  <c r="L20" i="3"/>
  <c r="G20" i="3"/>
  <c r="K20" i="3"/>
  <c r="C20" i="3"/>
  <c r="F20" i="3"/>
  <c r="J20" i="3"/>
  <c r="N20" i="3"/>
  <c r="E20" i="3"/>
  <c r="I20" i="3"/>
  <c r="M20" i="3"/>
  <c r="D19" i="3"/>
  <c r="H19" i="3"/>
  <c r="L19" i="3"/>
  <c r="G19" i="3"/>
  <c r="K19" i="3"/>
  <c r="C19" i="3"/>
  <c r="F19" i="3"/>
  <c r="J19" i="3"/>
  <c r="N19" i="3"/>
  <c r="E19" i="3"/>
  <c r="I19" i="3"/>
  <c r="M19" i="3"/>
  <c r="D18" i="3"/>
  <c r="H18" i="3"/>
  <c r="L18" i="3"/>
  <c r="G18" i="3"/>
  <c r="K18" i="3"/>
  <c r="C18" i="3"/>
  <c r="F18" i="3"/>
  <c r="J18" i="3"/>
  <c r="N18" i="3"/>
  <c r="E18" i="3"/>
  <c r="I18" i="3"/>
  <c r="M18" i="3"/>
  <c r="D17" i="3"/>
  <c r="H17" i="3"/>
  <c r="L17" i="3"/>
  <c r="G17" i="3"/>
  <c r="K17" i="3"/>
  <c r="C17" i="3"/>
  <c r="F17" i="3"/>
  <c r="J17" i="3"/>
  <c r="N17" i="3"/>
  <c r="E17" i="3"/>
  <c r="I17" i="3"/>
  <c r="M17" i="3"/>
  <c r="D21" i="3"/>
  <c r="H21" i="3"/>
  <c r="L21" i="3"/>
  <c r="G21" i="3"/>
  <c r="K21" i="3"/>
  <c r="C21" i="3"/>
  <c r="F21" i="3"/>
  <c r="J21" i="3"/>
  <c r="N21" i="3"/>
  <c r="E21" i="3"/>
  <c r="I21" i="3"/>
  <c r="M21" i="3"/>
  <c r="M22" i="3" l="1"/>
  <c r="J22" i="3"/>
  <c r="G22" i="3"/>
  <c r="N22" i="3"/>
  <c r="K22" i="3"/>
  <c r="D22" i="3"/>
  <c r="E22" i="3"/>
  <c r="C22" i="3"/>
  <c r="H22" i="3"/>
  <c r="I22" i="3"/>
  <c r="F22" i="3"/>
  <c r="L22" i="3"/>
  <c r="F27" i="3" l="1"/>
  <c r="F25" i="3"/>
  <c r="F26" i="3"/>
</calcChain>
</file>

<file path=xl/sharedStrings.xml><?xml version="1.0" encoding="utf-8"?>
<sst xmlns="http://schemas.openxmlformats.org/spreadsheetml/2006/main" count="601" uniqueCount="342">
  <si>
    <t>Course Outcome Attainment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</si>
  <si>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</si>
  <si>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</si>
  <si>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</si>
  <si>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</si>
  <si>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</si>
  <si>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</si>
  <si>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</si>
  <si>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</si>
  <si>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</si>
  <si>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</si>
  <si>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</si>
  <si>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</si>
  <si>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</si>
  <si>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</si>
  <si>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Sl. No.</t>
  </si>
  <si>
    <t>University attainment</t>
  </si>
  <si>
    <t>A</t>
  </si>
  <si>
    <t>B</t>
  </si>
  <si>
    <t>Indirect Course Outcome Attainment</t>
  </si>
  <si>
    <t>Course Completion Feedback</t>
  </si>
  <si>
    <t>Likert Scale: 1(Very Low)…..5(Very High)</t>
  </si>
  <si>
    <t>Sl. No</t>
  </si>
  <si>
    <t>Regd. No.</t>
  </si>
  <si>
    <t>Name of Students</t>
  </si>
  <si>
    <t>Average</t>
  </si>
  <si>
    <t>Indirect 
CO Attainment</t>
  </si>
  <si>
    <t>Course 
Outcome</t>
  </si>
  <si>
    <t>Direct 
CO Attainment(80%)</t>
  </si>
  <si>
    <t>Indirect 
CO Attainment(20%)</t>
  </si>
  <si>
    <t xml:space="preserve">Actual CO Attainment </t>
  </si>
  <si>
    <t xml:space="preserve">Target </t>
  </si>
  <si>
    <t>Attained/
Not Attained</t>
  </si>
  <si>
    <t>Attained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</si>
  <si>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</si>
  <si>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</si>
  <si>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</si>
  <si>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</si>
  <si>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</si>
  <si>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</si>
  <si>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</si>
  <si>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</si>
  <si>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</si>
  <si>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</si>
  <si>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</si>
  <si>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</si>
  <si>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</si>
  <si>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AVG</t>
  </si>
  <si>
    <t xml:space="preserve">Actual CO attainment </t>
  </si>
  <si>
    <t>CO</t>
  </si>
  <si>
    <t xml:space="preserve"> PO/PSO Attainment</t>
  </si>
  <si>
    <t>Average 
(PO &amp; PSO)</t>
  </si>
  <si>
    <t>Average 
(PO)</t>
  </si>
  <si>
    <t>Average 
(PSO)</t>
  </si>
  <si>
    <t>Avg.</t>
  </si>
  <si>
    <t>2306284001</t>
  </si>
  <si>
    <t>ABHIJIT PANDA</t>
  </si>
  <si>
    <t>2306284004</t>
  </si>
  <si>
    <t>ABHISHEK SAMAL</t>
  </si>
  <si>
    <t>2306284005</t>
  </si>
  <si>
    <t>ABINASH NAYAK</t>
  </si>
  <si>
    <t>2306284008</t>
  </si>
  <si>
    <t>ADITYA PRATIHARI</t>
  </si>
  <si>
    <t>2306284011</t>
  </si>
  <si>
    <t>AMAN KU SAMAL</t>
  </si>
  <si>
    <t>2306284018</t>
  </si>
  <si>
    <t>ANKUSH PRAMANIK</t>
  </si>
  <si>
    <t>2306284027</t>
  </si>
  <si>
    <t>BARSA PAITAL</t>
  </si>
  <si>
    <t>2306284048</t>
  </si>
  <si>
    <t>DIPTIMAYEE NATH</t>
  </si>
  <si>
    <t>2306284049</t>
  </si>
  <si>
    <t>ETISHREE PATRI</t>
  </si>
  <si>
    <t>2306284051</t>
  </si>
  <si>
    <t>GYANARANJAN KHATUA</t>
  </si>
  <si>
    <t>2306284053</t>
  </si>
  <si>
    <t>HIMANSHU SAHOO</t>
  </si>
  <si>
    <t>2306284060</t>
  </si>
  <si>
    <t>JYOTIRANJAN MISHRA</t>
  </si>
  <si>
    <t>2306284062</t>
  </si>
  <si>
    <t>KALYANI BHUYAN</t>
  </si>
  <si>
    <t>2306284067</t>
  </si>
  <si>
    <t>LINGARAJ TRIPATHY</t>
  </si>
  <si>
    <t>2306284068</t>
  </si>
  <si>
    <t>LIPSARANI SAHOO</t>
  </si>
  <si>
    <t>2306284070</t>
  </si>
  <si>
    <t>LUCKY MOHANTY</t>
  </si>
  <si>
    <t>2306284071</t>
  </si>
  <si>
    <t>MAHAMAYA PATTANAIK</t>
  </si>
  <si>
    <t>2306284074</t>
  </si>
  <si>
    <t>MANARANJAN TANDI</t>
  </si>
  <si>
    <t>2306284077</t>
  </si>
  <si>
    <t>MONALISA RAY</t>
  </si>
  <si>
    <t>2306284079</t>
  </si>
  <si>
    <t>NILAKANTHA KUTRUKA</t>
  </si>
  <si>
    <t>2306284082</t>
  </si>
  <si>
    <t>NISHIKANTA SAHOO</t>
  </si>
  <si>
    <t>2306284083</t>
  </si>
  <si>
    <t>PALLABI GHADAI</t>
  </si>
  <si>
    <t>2306284084</t>
  </si>
  <si>
    <t>PIKUN PRUSTY</t>
  </si>
  <si>
    <t>2306284085</t>
  </si>
  <si>
    <t>POOJA PRIYADARSHINI</t>
  </si>
  <si>
    <t>2306284092</t>
  </si>
  <si>
    <t>PRATIJNA SAMANTARAY</t>
  </si>
  <si>
    <t>2306284095</t>
  </si>
  <si>
    <t>PRIYADARSINI MISHRA</t>
  </si>
  <si>
    <t>2306284097</t>
  </si>
  <si>
    <t>PULAK MISHRA</t>
  </si>
  <si>
    <t>2306284099</t>
  </si>
  <si>
    <t>PUSPA LATA SAHOO</t>
  </si>
  <si>
    <t>2306284118</t>
  </si>
  <si>
    <t>RUDRANARAYAN BISWAL</t>
  </si>
  <si>
    <t>2306284121</t>
  </si>
  <si>
    <t>RUPALI PRADHAN</t>
  </si>
  <si>
    <t>2306284123</t>
  </si>
  <si>
    <t>SALONI LENKA</t>
  </si>
  <si>
    <t>2306284130</t>
  </si>
  <si>
    <t>SANTOSH KUMAR DASH</t>
  </si>
  <si>
    <t>2306284136</t>
  </si>
  <si>
    <t>SATYA RANJAN MUDULI</t>
  </si>
  <si>
    <t>2306284145</t>
  </si>
  <si>
    <t>SIMRAN SINGH</t>
  </si>
  <si>
    <t>2306284147</t>
  </si>
  <si>
    <t>SK NIYAZUDDIN</t>
  </si>
  <si>
    <t>2306284148</t>
  </si>
  <si>
    <t>SMARIKA NAYAK</t>
  </si>
  <si>
    <t>2306284149</t>
  </si>
  <si>
    <t>SMRUTI RANJAN RATH</t>
  </si>
  <si>
    <t>2306284153</t>
  </si>
  <si>
    <t>SNIGDHA DHADA</t>
  </si>
  <si>
    <t>2306284158</t>
  </si>
  <si>
    <t>SOUMYA RANJAN BEHERA</t>
  </si>
  <si>
    <t>2306284161</t>
  </si>
  <si>
    <t>SOUMYA RANJAN SAHOO</t>
  </si>
  <si>
    <t>2306284164</t>
  </si>
  <si>
    <t>SOURAV KUMAR PRADHAN</t>
  </si>
  <si>
    <t>2306284177</t>
  </si>
  <si>
    <t>SUSHREE SANGITA NAIK</t>
  </si>
  <si>
    <t>2306284181</t>
  </si>
  <si>
    <t>SWAGATIKA BEHERA</t>
  </si>
  <si>
    <t>2306284009</t>
  </si>
  <si>
    <t>AISHARYA RAY</t>
  </si>
  <si>
    <t>2306284019</t>
  </si>
  <si>
    <t>ARPITA  NAYAK</t>
  </si>
  <si>
    <t>2306284023</t>
  </si>
  <si>
    <t>ASTHARANI NAYAK</t>
  </si>
  <si>
    <t>2306284036</t>
  </si>
  <si>
    <t>BISWARANJAN KAR</t>
  </si>
  <si>
    <t>2306284041</t>
  </si>
  <si>
    <t>DAKSHYA NAG</t>
  </si>
  <si>
    <t>2306284058</t>
  </si>
  <si>
    <t>JINGYANSHU RANJAN RAUTARAY</t>
  </si>
  <si>
    <t>2306284069</t>
  </si>
  <si>
    <t>LOPARANI SETHI</t>
  </si>
  <si>
    <t>2306284087</t>
  </si>
  <si>
    <t>PRANAY KUMAR BISWAL</t>
  </si>
  <si>
    <t>2306284105</t>
  </si>
  <si>
    <t>RAJLAXMI NAYAK</t>
  </si>
  <si>
    <t>2306284116</t>
  </si>
  <si>
    <t>ROHIT KUMAR PANDA</t>
  </si>
  <si>
    <t>2306284117</t>
  </si>
  <si>
    <t>ROSHNI DASH</t>
  </si>
  <si>
    <t>2306284125</t>
  </si>
  <si>
    <t>SANAT PATNAIK</t>
  </si>
  <si>
    <t>2306284133</t>
  </si>
  <si>
    <t>SASHIKANTA BEHERA</t>
  </si>
  <si>
    <t>2306284142</t>
  </si>
  <si>
    <t>SAURAV KUMAR JENA</t>
  </si>
  <si>
    <t>2306284146</t>
  </si>
  <si>
    <t>SITANSU SEKHAR PRADHAN</t>
  </si>
  <si>
    <t>2306284168</t>
  </si>
  <si>
    <t>SUBHASMEETA PRADHAN</t>
  </si>
  <si>
    <t>2306284183</t>
  </si>
  <si>
    <t>SWARAJ SAMAL</t>
  </si>
  <si>
    <t>2306284185</t>
  </si>
  <si>
    <t>SWETA SAH</t>
  </si>
  <si>
    <t>2306284024</t>
  </si>
  <si>
    <t>ASUTOSH ACHARYA</t>
  </si>
  <si>
    <t>2306284029</t>
  </si>
  <si>
    <t>BHAKTAHARI KHATUA</t>
  </si>
  <si>
    <t>2306284091</t>
  </si>
  <si>
    <t>PRATEEK KUMAR KHATUA</t>
  </si>
  <si>
    <t>2306284184</t>
  </si>
  <si>
    <t>SWARNALATA JENA</t>
  </si>
  <si>
    <t>2306284038</t>
  </si>
  <si>
    <t>BULU PRADHAN</t>
  </si>
  <si>
    <t>2306284076</t>
  </si>
  <si>
    <t>MILLAN KUMAR PRADHAN</t>
  </si>
  <si>
    <t>2306284078</t>
  </si>
  <si>
    <t>MOUSUMI ROUL</t>
  </si>
  <si>
    <t>2306284080</t>
  </si>
  <si>
    <t>NIMAI CHARAN PANIGRAHI</t>
  </si>
  <si>
    <t>2306284081</t>
  </si>
  <si>
    <t>NIROJA PRIYADARSINI RATH</t>
  </si>
  <si>
    <t>2306284094</t>
  </si>
  <si>
    <t>PRIYADARSHAN PRUSTI</t>
  </si>
  <si>
    <t>2306284096</t>
  </si>
  <si>
    <t>PRIYANSHU PRIYADARSINI PATRA</t>
  </si>
  <si>
    <t>2306284100</t>
  </si>
  <si>
    <t>RAHUL ABHISEK SETHI</t>
  </si>
  <si>
    <t>2306284106</t>
  </si>
  <si>
    <t>RAJMILAN MINZ</t>
  </si>
  <si>
    <t>2306284111</t>
  </si>
  <si>
    <t>RASHMI RANJAN PARIDA</t>
  </si>
  <si>
    <t>2306284120</t>
  </si>
  <si>
    <t>RUPALI MADHUMITA PANDA</t>
  </si>
  <si>
    <t>2306284126</t>
  </si>
  <si>
    <t>SANGITA PRIYADARSINI</t>
  </si>
  <si>
    <t>2306284127</t>
  </si>
  <si>
    <t>SANKARSAN MOHANTY</t>
  </si>
  <si>
    <t>2306284132</t>
  </si>
  <si>
    <t>SARASWATI BEHERA</t>
  </si>
  <si>
    <t>2306284154</t>
  </si>
  <si>
    <t>SONALI KUMARI SINGH</t>
  </si>
  <si>
    <t>2306284182</t>
  </si>
  <si>
    <t>SWARAJ KUMAR BEJ</t>
  </si>
  <si>
    <t>2306284020</t>
  </si>
  <si>
    <t>ASHISHA KUMAR MOHARANA</t>
  </si>
  <si>
    <t>2306284021</t>
  </si>
  <si>
    <t>ASHOK BADAIK</t>
  </si>
  <si>
    <t>2306284073</t>
  </si>
  <si>
    <t>MAHESWAR SETHY</t>
  </si>
  <si>
    <t>2306284151</t>
  </si>
  <si>
    <t>SNEHA VISHWAS PARANJAPE</t>
  </si>
  <si>
    <t>S</t>
  </si>
  <si>
    <t>E</t>
  </si>
  <si>
    <t>Set Value (50% of the  internal test, Quiz, and  the Assignment)</t>
  </si>
  <si>
    <t>Percentage of attainment  (X)</t>
  </si>
  <si>
    <t>Correlation Levels
(If 0.5 ≤ X&lt; 0.6 then X =1, 
Else 0.6 ≤ X &lt; 0.7 then X=2, 
Else 0.7  ≤ X ≤ 1 then X=3)</t>
  </si>
  <si>
    <t>DIRECT CO ATTAINMENT</t>
  </si>
  <si>
    <t xml:space="preserve">No. of Students Attained </t>
  </si>
  <si>
    <t>Direct Co Attainment(80%)</t>
  </si>
  <si>
    <t>O</t>
  </si>
  <si>
    <t>PO attainment= (PO mapped/3)* CO attainment</t>
  </si>
  <si>
    <t>ABHINANDAN DAS</t>
  </si>
  <si>
    <t>ADARSHA PARIDA</t>
  </si>
  <si>
    <t>AMBIKA MISHRA</t>
  </si>
  <si>
    <t>AMIT KUMAR MOHAPATRA</t>
  </si>
  <si>
    <t>ANKITA PANIGRAHY</t>
  </si>
  <si>
    <t>ANUP KUMAR DEO</t>
  </si>
  <si>
    <t>ARITRA GUPTA</t>
  </si>
  <si>
    <t>ARMITA BARIK</t>
  </si>
  <si>
    <t>ARUNDHATI JENA</t>
  </si>
  <si>
    <t>ASHISH RATH</t>
  </si>
  <si>
    <t>ASMITA KAR</t>
  </si>
  <si>
    <t>ASUTOSH PARIDA</t>
  </si>
  <si>
    <t>BARSHARANI RAY</t>
  </si>
  <si>
    <t>BHAKTA RANJAN JENA</t>
  </si>
  <si>
    <t>BIBHUTI BHOI</t>
  </si>
  <si>
    <t>CHIRANJIBI PANDA</t>
  </si>
  <si>
    <t>DEBASMITA BEHERA</t>
  </si>
  <si>
    <t>DIGVIJAY RATH</t>
  </si>
  <si>
    <t>DIPIKA PATI</t>
  </si>
  <si>
    <t>DITIKRUSHNA  MOHANTY</t>
  </si>
  <si>
    <t>GEETANJALI SAHU</t>
  </si>
  <si>
    <t>HRISHIKESH MAZUMDAR</t>
  </si>
  <si>
    <t>IRFAN AHEMAD KHAN</t>
  </si>
  <si>
    <t>JYOTIRMAYEE SAHU</t>
  </si>
  <si>
    <t>KAMAL KIRAN PARIDA</t>
  </si>
  <si>
    <t>KAMALAKANTA PARIDA</t>
  </si>
  <si>
    <t>LOPAMUDRA BEHERA</t>
  </si>
  <si>
    <t>LOVLIN NAYAK</t>
  </si>
  <si>
    <t>MADHUSMITA SETHI</t>
  </si>
  <si>
    <t>MADHUSMITA SETHY</t>
  </si>
  <si>
    <t>MAMANJALI BISWAL</t>
  </si>
  <si>
    <t>MANARANJAN MISHRA</t>
  </si>
  <si>
    <t>MANASI PANDA</t>
  </si>
  <si>
    <t>MANIKA GOCHHAYAT</t>
  </si>
  <si>
    <t>MANISHA PANDA</t>
  </si>
  <si>
    <t>MD FARHAAN RAZA</t>
  </si>
  <si>
    <t>MENAKA BHOI</t>
  </si>
  <si>
    <t>MINAKETAN MOHAPATRA</t>
  </si>
  <si>
    <t>MONALISA SAHOO</t>
  </si>
  <si>
    <t>NIBEDITA MOHAPATRA</t>
  </si>
  <si>
    <t>NIBEDITA MUDULI</t>
  </si>
  <si>
    <t>NIHARIKA DAS</t>
  </si>
  <si>
    <t>NISHITA NANDA</t>
  </si>
  <si>
    <t>NISITA DASH</t>
  </si>
  <si>
    <t>PRATIKSHYA ACHARYA</t>
  </si>
  <si>
    <t>PRATYASHA PRIYADARSHINEE SAHOO</t>
  </si>
  <si>
    <t>PRIYABRATA MALLICK</t>
  </si>
  <si>
    <t>PRIYABRATA PATRA</t>
  </si>
  <si>
    <t>PRIYANKA KHATUA</t>
  </si>
  <si>
    <t>PRIYANKA PRIYADARSHANI PANDA</t>
  </si>
  <si>
    <t>PRIYANKA PRIYADARSHINI PARIDA</t>
  </si>
  <si>
    <t>PUJARANI SWAIN</t>
  </si>
  <si>
    <t>PURNIMA PRIYADARSHANI SAMAL</t>
  </si>
  <si>
    <t>RAI DUTTA</t>
  </si>
  <si>
    <t>RAJA KUMAR SAMAL</t>
  </si>
  <si>
    <t>RAJALAXMI PATRA</t>
  </si>
  <si>
    <t>RAJASHREE PANDA</t>
  </si>
  <si>
    <t>RAJESH ANDIA</t>
  </si>
  <si>
    <t>SABARNI DAS</t>
  </si>
  <si>
    <t>SAHANAWAZ ALI KHAN</t>
  </si>
  <si>
    <t>SAISMRUTI MALLIK</t>
  </si>
  <si>
    <t>SANJIBANEE SAHU</t>
  </si>
  <si>
    <t>SASMITA KUMARI MISHRA</t>
  </si>
  <si>
    <t>SASWATI MOHAPATRA</t>
  </si>
  <si>
    <t>SASWATI RATHA</t>
  </si>
  <si>
    <t>SATYA PRAKASH DAS</t>
  </si>
  <si>
    <t>SATYAJIT BEHERA</t>
  </si>
  <si>
    <t>SATYAJIT ROUT</t>
  </si>
  <si>
    <t>SATYAKAM SARANGI</t>
  </si>
  <si>
    <t>SATYAPRAKASH SAHOO</t>
  </si>
  <si>
    <t>SATYAPRIYA SAHOO</t>
  </si>
  <si>
    <t>SHASHIKANTA ROUT</t>
  </si>
  <si>
    <t>SHRABANI MISHRA</t>
  </si>
  <si>
    <t>SHRESTHA PALIT</t>
  </si>
  <si>
    <t>SHUBHAM SAINT</t>
  </si>
  <si>
    <t>SHUBHRA</t>
  </si>
  <si>
    <t>SIBANI BEHERA</t>
  </si>
  <si>
    <t>SIPRA PRADHAN</t>
  </si>
  <si>
    <t>SIPRA SUBHADARSANI JENA</t>
  </si>
  <si>
    <t>SK GULAM MARTOZA</t>
  </si>
  <si>
    <t>SMRUTI PRIYA BALIARSINGH</t>
  </si>
  <si>
    <t>SMRUTIRANJAN RANA</t>
  </si>
  <si>
    <t>SNIGDHA PRIYADARSHANI SAHU</t>
  </si>
  <si>
    <t>SOHANA PERWEEN</t>
  </si>
  <si>
    <t>SONALIKA PARIDA</t>
  </si>
  <si>
    <t>SOUMYA RANJAN BHOI</t>
  </si>
  <si>
    <t>SOUMYA RANJAN PANDA</t>
  </si>
  <si>
    <t>SOUMYARANJAN SAHU</t>
  </si>
  <si>
    <t>SUBHALAXMI BARIK</t>
  </si>
  <si>
    <t>SUBHAM SAHOO</t>
  </si>
  <si>
    <t>SUBHASHREE SUBHADARSINI MOHANTY</t>
  </si>
  <si>
    <t>SUCHITRA PRADHAN</t>
  </si>
  <si>
    <t>SUMEET SOURAV PRADHAN</t>
  </si>
  <si>
    <t>SUSHREE ANANYA DASH</t>
  </si>
  <si>
    <t>SUSHREE SUBHASHREE SAHOO</t>
  </si>
  <si>
    <t>SUSHREE SUPRITI DASH</t>
  </si>
  <si>
    <t>SUSHREEJEETA LENKA</t>
  </si>
  <si>
    <t>SUVASRI SUBHASMITA SAHOO</t>
  </si>
  <si>
    <t>SWEETY MALLICK</t>
  </si>
  <si>
    <t>TRUPTI PRANGYA SAHOO</t>
  </si>
  <si>
    <t xml:space="preserve"> HR Analytics (MBPC3011)  2025-26</t>
  </si>
  <si>
    <t>C</t>
  </si>
  <si>
    <t>HR Analytics (MBPC3011) 2025-26</t>
  </si>
  <si>
    <t>ABHINANDAN     DAS</t>
  </si>
  <si>
    <t>ADARSHA     PARIDA</t>
  </si>
  <si>
    <t>AMBIKA    MISHRA</t>
  </si>
  <si>
    <t>HR Analytics (MBPC3011)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</si>
</sst>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C000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Times New Roman"/>
      <family val="1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8"/>
      <color rgb="FFFF0000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Microsoft Sans Serif"/>
      <family val="2"/>
    </font>
    <font>
      <sz val="8"/>
      <color rgb="FF000000"/>
      <name val="Microsoft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C4C4C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4" fillId="0" borderId="0"/>
    <xf numFmtId="0" fontId="28" fillId="0" borderId="0"/>
  </cellStyleXfs>
  <cellXfs count="13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7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2" fillId="0" borderId="10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9" fillId="0" borderId="0" xfId="0" applyFont="1"/>
    <xf numFmtId="0" fontId="8" fillId="10" borderId="0" xfId="0" applyFont="1" applyFill="1"/>
    <xf numFmtId="0" fontId="0" fillId="0" borderId="0" xfId="0" applyBorder="1" applyAlignment="1">
      <alignment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readingOrder="1"/>
    </xf>
    <xf numFmtId="0" fontId="0" fillId="0" borderId="0" xfId="0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0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vertical="top" wrapText="1"/>
    </xf>
    <xf numFmtId="0" fontId="17" fillId="0" borderId="1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 readingOrder="1"/>
    </xf>
    <xf numFmtId="0" fontId="18" fillId="0" borderId="0" xfId="0" applyFont="1" applyBorder="1" applyAlignment="1">
      <alignment vertical="top" wrapText="1"/>
    </xf>
    <xf numFmtId="2" fontId="10" fillId="0" borderId="0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top" readingOrder="1"/>
    </xf>
    <xf numFmtId="0" fontId="17" fillId="2" borderId="1" xfId="0" applyFont="1" applyFill="1" applyBorder="1" applyAlignment="1">
      <alignment horizontal="center" wrapText="1"/>
    </xf>
    <xf numFmtId="0" fontId="8" fillId="2" borderId="0" xfId="0" applyFont="1" applyFill="1"/>
    <xf numFmtId="0" fontId="20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8" fillId="0" borderId="1" xfId="0" applyFont="1" applyBorder="1"/>
    <xf numFmtId="0" fontId="21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" fontId="26" fillId="0" borderId="1" xfId="1" applyNumberFormat="1" applyFont="1" applyFill="1" applyBorder="1" applyAlignment="1">
      <alignment horizontal="right" vertical="top" indent="5" shrinkToFit="1"/>
    </xf>
    <xf numFmtId="0" fontId="25" fillId="2" borderId="1" xfId="0" applyFont="1" applyFill="1" applyBorder="1" applyAlignment="1">
      <alignment vertical="top" wrapText="1"/>
    </xf>
    <xf numFmtId="0" fontId="27" fillId="0" borderId="1" xfId="0" applyFont="1" applyBorder="1"/>
    <xf numFmtId="0" fontId="17" fillId="0" borderId="0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10" fillId="0" borderId="1" xfId="0" applyFont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9" fillId="11" borderId="3" xfId="0" applyFont="1" applyFill="1" applyBorder="1" applyAlignment="1">
      <alignment horizontal="left" vertical="center" wrapText="1"/>
    </xf>
    <xf numFmtId="0" fontId="29" fillId="11" borderId="5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8" fillId="0" borderId="12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30" fillId="0" borderId="1" xfId="0" applyNumberFormat="1" applyFont="1" applyBorder="1" applyAlignment="1" applyProtection="1">
      <alignment vertical="center" wrapText="1" shrinkToFit="1" readingOrder="1"/>
    </xf>
    <xf numFmtId="0" fontId="30" fillId="2" borderId="1" xfId="0" applyNumberFormat="1" applyFont="1" applyFill="1" applyBorder="1" applyAlignment="1" applyProtection="1">
      <alignment vertical="center" wrapText="1" shrinkToFit="1" readingOrder="1"/>
    </xf>
    <xf numFmtId="0" fontId="30" fillId="0" borderId="1" xfId="0" applyNumberFormat="1" applyFont="1" applyBorder="1" applyAlignment="1" applyProtection="1">
      <alignment horizontal="left" vertical="center" wrapText="1" shrinkToFit="1" readingOrder="1"/>
    </xf>
    <xf numFmtId="0" fontId="31" fillId="0" borderId="20" xfId="0" applyNumberFormat="1" applyFont="1" applyBorder="1" applyAlignment="1" applyProtection="1">
      <alignment horizontal="center" vertical="center" wrapText="1" shrinkToFit="1" readingOrder="1"/>
    </xf>
    <xf numFmtId="0" fontId="0" fillId="0" borderId="1" xfId="0" applyBorder="1" applyAlignment="1">
      <alignment vertical="top" wrapText="1"/>
    </xf>
    <xf numFmtId="0" fontId="0" fillId="0" borderId="7" xfId="0" applyBorder="1"/>
    <xf numFmtId="0" fontId="2" fillId="0" borderId="7" xfId="0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>
                <a:latin typeface="Times New Roman" pitchFamily="18" charset="0"/>
                <a:cs typeface="Times New Roman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E-4845-BEE2-31ABA148E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27520"/>
        <c:axId val="134112000"/>
      </c:barChart>
      <c:catAx>
        <c:axId val="134027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4112000"/>
        <c:crosses val="autoZero"/>
        <c:auto val="1"/>
        <c:lblAlgn val="ctr"/>
        <c:lblOffset val="100"/>
        <c:noMultiLvlLbl val="0"/>
      </c:catAx>
      <c:valAx>
        <c:axId val="13411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02752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0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1572998401377852"/>
          <c:y val="0.38611298587676535"/>
          <c:w val="0.2117546824971486"/>
          <c:h val="0.28155855518060241"/>
        </c:manualLayout>
      </c:layout>
      <c:overlay val="0"/>
      <c:txPr>
        <a:bodyPr/>
        <a:lstStyle/>
        <a:p>
          <a:pPr>
            <a:defRPr sz="1400" b="1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/>
            </a:pPr>
            <a:r>
              <a:rPr lang="en-US"/>
              <a:t>Actual CO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</c:v>
          </c:tx>
          <c:invertIfNegative val="0"/>
          <c:cat>
            <c:strRef>
              <c:f>' Indirect Attainment'!$B$112:$B$117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 Indirect Attainment'!$E$112:$E$117</c:f>
              <c:numCache>
                <c:formatCode>0.0</c:formatCode>
                <c:ptCount val="6"/>
                <c:pt idx="0">
                  <c:v>3.0000000000000004</c:v>
                </c:pt>
                <c:pt idx="1">
                  <c:v>3.0000000000000004</c:v>
                </c:pt>
                <c:pt idx="2">
                  <c:v>2.8000000000000003</c:v>
                </c:pt>
                <c:pt idx="3">
                  <c:v>2.8000000000000003</c:v>
                </c:pt>
                <c:pt idx="4">
                  <c:v>2.8000000000000003</c:v>
                </c:pt>
                <c:pt idx="5">
                  <c:v>2.8000000000000003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82272"/>
        <c:axId val="167783808"/>
      </c:barChart>
      <c:catAx>
        <c:axId val="167782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67783808"/>
        <c:crosses val="autoZero"/>
        <c:auto val="1"/>
        <c:lblAlgn val="ctr"/>
        <c:lblOffset val="100"/>
        <c:noMultiLvlLbl val="0"/>
      </c:catAx>
      <c:valAx>
        <c:axId val="1677838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6778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</c:v>
          </c:tx>
          <c:invertIfNegative val="0"/>
          <c:cat>
            <c:strRef>
              <c:f>'[2]PO PSO Attainment'!$D$15:$K$15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' PO'!$C$22:$J$22</c:f>
              <c:numCache>
                <c:formatCode>0.0</c:formatCode>
                <c:ptCount val="8"/>
                <c:pt idx="0">
                  <c:v>2.8666666666666671</c:v>
                </c:pt>
                <c:pt idx="1">
                  <c:v>2.8666666666666671</c:v>
                </c:pt>
                <c:pt idx="2">
                  <c:v>2.3777777777777782</c:v>
                </c:pt>
                <c:pt idx="3">
                  <c:v>2.0666666666666669</c:v>
                </c:pt>
                <c:pt idx="4">
                  <c:v>2.0666666666666669</c:v>
                </c:pt>
                <c:pt idx="5">
                  <c:v>2.3777777777777782</c:v>
                </c:pt>
                <c:pt idx="6">
                  <c:v>2.5555555555555558</c:v>
                </c:pt>
                <c:pt idx="7">
                  <c:v>1.5888888888888892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94944"/>
        <c:axId val="194996864"/>
      </c:barChart>
      <c:catAx>
        <c:axId val="194994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94996864"/>
        <c:crosses val="autoZero"/>
        <c:auto val="1"/>
        <c:lblAlgn val="ctr"/>
        <c:lblOffset val="100"/>
        <c:noMultiLvlLbl val="0"/>
      </c:catAx>
      <c:valAx>
        <c:axId val="1949968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94994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PSO</c:v>
          </c:tx>
          <c:invertIfNegative val="0"/>
          <c:cat>
            <c:strRef>
              <c:f>'[2]PO PSO Attainment'!$L$15:$O$15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' PO'!$K$22:$N$22</c:f>
              <c:numCache>
                <c:formatCode>0.0</c:formatCode>
                <c:ptCount val="4"/>
                <c:pt idx="0">
                  <c:v>2.8666666666666671</c:v>
                </c:pt>
                <c:pt idx="1">
                  <c:v>2.8666666666666671</c:v>
                </c:pt>
                <c:pt idx="2">
                  <c:v>2.0666666666666669</c:v>
                </c:pt>
                <c:pt idx="3">
                  <c:v>1.9111111111111114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64320"/>
        <c:axId val="213762816"/>
      </c:barChart>
      <c:catAx>
        <c:axId val="2130643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13762816"/>
        <c:crosses val="autoZero"/>
        <c:auto val="1"/>
        <c:lblAlgn val="ctr"/>
        <c:lblOffset val="100"/>
        <c:noMultiLvlLbl val="0"/>
      </c:catAx>
      <c:valAx>
        <c:axId val="2137628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13064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116</xdr:row>
      <xdr:rowOff>66675</xdr:rowOff>
    </xdr:from>
    <xdr:to>
      <xdr:col>18</xdr:col>
      <xdr:colOff>190500</xdr:colOff>
      <xdr:row>130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EE75F572-C86A-4846-B831-111459887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535082</xdr:colOff>
      <xdr:row>119</xdr:row>
      <xdr:rowOff>35297</xdr:rowOff>
    </xdr:from>
    <xdr:to>
      <xdr:col>6</xdr:col>
      <xdr:colOff>577664</xdr:colOff>
      <xdr:row>130</xdr:row>
      <xdr:rowOff>134470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27</xdr:row>
      <xdr:rowOff>169545</xdr:rowOff>
    </xdr:from>
    <xdr:to>
      <xdr:col>5</xdr:col>
      <xdr:colOff>175260</xdr:colOff>
      <xdr:row>35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188594</xdr:colOff>
      <xdr:row>28</xdr:row>
      <xdr:rowOff>1</xdr:rowOff>
    </xdr:from>
    <xdr:to>
      <xdr:col>12</xdr:col>
      <xdr:colOff>327660</xdr:colOff>
      <xdr:row>35</xdr:row>
      <xdr:rowOff>144781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19.02.2022/Business%20Law%20CO-PO-PSO%20attainment%202020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</row>
      </sheetData>
      <sheetData sheetId="3">
        <row r="15">
          <cell r="D15" t="str">
            <v>PO1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 line"/>
      <sheetName val="Dir. CO Atmnt."/>
      <sheetName val=" CO Atmnt."/>
      <sheetName val="PO PSO Attainment"/>
    </sheetNames>
    <sheetDataSet>
      <sheetData sheetId="0" refreshError="1"/>
      <sheetData sheetId="1"/>
      <sheetData sheetId="2"/>
      <sheetData sheetId="3">
        <row r="15">
          <cell r="D15" t="str">
            <v>PO1</v>
          </cell>
          <cell r="E15" t="str">
            <v>PO2</v>
          </cell>
          <cell r="F15" t="str">
            <v>PO3</v>
          </cell>
          <cell r="G15" t="str">
            <v>PO4</v>
          </cell>
          <cell r="H15" t="str">
            <v>PO5</v>
          </cell>
          <cell r="I15" t="str">
            <v>PO6</v>
          </cell>
          <cell r="J15" t="str">
            <v>PO7</v>
          </cell>
          <cell r="K15" t="str">
            <v>PO8</v>
          </cell>
          <cell r="L15" t="str">
            <v>PSO1</v>
          </cell>
          <cell r="M15" t="str">
            <v>PSO2</v>
          </cell>
          <cell r="N15" t="str">
            <v>PSO3</v>
          </cell>
          <cell r="O15" t="str">
            <v>PSO4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7"/>
  <sheetViews>
    <sheetView topLeftCell="A109" workbookViewId="0">
      <selection activeCell="C118" sqref="C118:C124"/>
    </sheetView>
  </sheetViews>
  <sheetFormatPr defaultColWidth="9.140625" defaultRowHeight="11.25" x14ac:dyDescent="0.2"/>
  <cols>
    <col min="1" max="1" width="6.7109375" style="29" customWidth="1"/>
    <col min="2" max="2" width="13" style="26" customWidth="1"/>
    <col min="3" max="3" width="26.5703125" style="26" customWidth="1"/>
    <col min="4" max="4" width="5.85546875" style="26" customWidth="1"/>
    <col min="5" max="5" width="6.7109375" style="26" customWidth="1"/>
    <col min="6" max="6" width="6" style="26" customWidth="1"/>
    <col min="7" max="8" width="5.7109375" style="26" customWidth="1"/>
    <col min="9" max="9" width="5.5703125" style="26" customWidth="1"/>
    <col min="10" max="10" width="5" style="26" customWidth="1"/>
    <col min="11" max="11" width="5.7109375" style="28" customWidth="1"/>
    <col min="12" max="13" width="5.5703125" style="26" customWidth="1"/>
    <col min="14" max="15" width="5.85546875" style="26" customWidth="1"/>
    <col min="16" max="16" width="5.28515625" style="28" customWidth="1"/>
    <col min="17" max="17" width="6" style="26" customWidth="1"/>
    <col min="18" max="18" width="6.42578125" style="26" customWidth="1"/>
    <col min="19" max="19" width="5.7109375" style="26" customWidth="1"/>
    <col min="20" max="20" width="5.85546875" style="28" customWidth="1"/>
    <col min="21" max="21" width="6.5703125" style="26" customWidth="1"/>
    <col min="22" max="22" width="9.7109375" style="26" customWidth="1"/>
    <col min="23" max="23" width="9.140625" style="29"/>
    <col min="24" max="16384" width="9.140625" style="26"/>
  </cols>
  <sheetData>
    <row r="1" spans="1:23" ht="15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3" ht="12.75" x14ac:dyDescent="0.2">
      <c r="A2" s="87" t="s">
        <v>335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3" ht="10.15" customHeight="1" x14ac:dyDescent="0.2">
      <c r="B3" s="43"/>
      <c r="C3" s="44"/>
      <c r="D3" s="85" t="s">
        <v>1</v>
      </c>
      <c r="E3" s="85"/>
      <c r="F3" s="85"/>
      <c r="G3" s="85" t="s">
        <v>2</v>
      </c>
      <c r="H3" s="85"/>
      <c r="I3" s="85"/>
      <c r="J3" s="85" t="s">
        <v>3</v>
      </c>
      <c r="K3" s="85"/>
      <c r="L3" s="85"/>
      <c r="M3" s="85" t="s">
        <v>4</v>
      </c>
      <c r="N3" s="85"/>
      <c r="O3" s="85"/>
      <c r="P3" s="85" t="s">
        <v>5</v>
      </c>
      <c r="Q3" s="85"/>
      <c r="R3" s="85"/>
      <c r="S3" s="85" t="s">
        <v>6</v>
      </c>
      <c r="T3" s="85"/>
      <c r="U3" s="85"/>
      <c r="V3" s="45"/>
      <c r="W3" s="46"/>
    </row>
    <row r="4" spans="1:23" x14ac:dyDescent="0.2">
      <c r="A4" s="43"/>
      <c r="B4" s="44"/>
      <c r="C4" s="44"/>
      <c r="D4" s="85" t="s">
        <v>7</v>
      </c>
      <c r="E4" s="85"/>
      <c r="F4" s="85"/>
      <c r="G4" s="85"/>
      <c r="H4" s="85"/>
      <c r="I4" s="85"/>
      <c r="J4" s="85"/>
      <c r="K4" s="85"/>
      <c r="L4" s="85"/>
      <c r="M4" s="85" t="s">
        <v>8</v>
      </c>
      <c r="N4" s="85"/>
      <c r="O4" s="85"/>
      <c r="P4" s="85"/>
      <c r="Q4" s="85"/>
      <c r="R4" s="85"/>
      <c r="S4" s="85"/>
      <c r="T4" s="85"/>
      <c r="U4" s="85"/>
      <c r="V4" s="45"/>
      <c r="W4" s="46"/>
    </row>
    <row r="5" spans="1:23" ht="42" customHeight="1" x14ac:dyDescent="0.2">
      <c r="A5" s="47"/>
      <c r="B5" s="48"/>
      <c r="C5" s="48"/>
      <c r="D5" s="49" t="s">
        <v>9</v>
      </c>
      <c r="E5" s="49" t="s">
        <v>10</v>
      </c>
      <c r="F5" s="27" t="s">
        <v>11</v>
      </c>
      <c r="G5" s="49" t="s">
        <v>9</v>
      </c>
      <c r="H5" s="49" t="s">
        <v>10</v>
      </c>
      <c r="I5" s="27" t="s">
        <v>11</v>
      </c>
      <c r="J5" s="49" t="s">
        <v>9</v>
      </c>
      <c r="K5" s="49" t="s">
        <v>10</v>
      </c>
      <c r="L5" s="27" t="s">
        <v>11</v>
      </c>
      <c r="M5" s="49" t="s">
        <v>12</v>
      </c>
      <c r="N5" s="49" t="s">
        <v>13</v>
      </c>
      <c r="O5" s="27" t="s">
        <v>14</v>
      </c>
      <c r="P5" s="49" t="s">
        <v>12</v>
      </c>
      <c r="Q5" s="49" t="s">
        <v>13</v>
      </c>
      <c r="R5" s="27" t="s">
        <v>14</v>
      </c>
      <c r="S5" s="49" t="s">
        <v>12</v>
      </c>
      <c r="T5" s="49" t="s">
        <v>13</v>
      </c>
      <c r="U5" s="27" t="s">
        <v>14</v>
      </c>
      <c r="V5" s="50" t="s">
        <v>16</v>
      </c>
      <c r="W5" s="46"/>
    </row>
    <row r="6" spans="1:23" ht="12" thickBot="1" x14ac:dyDescent="0.25">
      <c r="A6" s="50" t="s">
        <v>15</v>
      </c>
      <c r="B6" s="50"/>
      <c r="C6" s="50"/>
      <c r="D6" s="66">
        <v>2</v>
      </c>
      <c r="E6" s="66">
        <v>2</v>
      </c>
      <c r="F6" s="66">
        <v>1</v>
      </c>
      <c r="G6" s="66">
        <v>3</v>
      </c>
      <c r="H6" s="66">
        <v>2</v>
      </c>
      <c r="I6" s="66">
        <v>2</v>
      </c>
      <c r="J6" s="66">
        <v>10</v>
      </c>
      <c r="K6" s="66">
        <v>1</v>
      </c>
      <c r="L6" s="66">
        <v>2</v>
      </c>
      <c r="M6" s="66">
        <v>3</v>
      </c>
      <c r="N6" s="66">
        <v>2</v>
      </c>
      <c r="O6" s="66">
        <v>1</v>
      </c>
      <c r="P6" s="66">
        <v>2</v>
      </c>
      <c r="Q6" s="66">
        <v>2</v>
      </c>
      <c r="R6" s="66">
        <v>1</v>
      </c>
      <c r="S6" s="66">
        <v>10</v>
      </c>
      <c r="T6" s="66">
        <v>1</v>
      </c>
      <c r="U6" s="66">
        <v>3</v>
      </c>
      <c r="V6" s="27"/>
      <c r="W6" s="46"/>
    </row>
    <row r="7" spans="1:23" ht="15.75" thickBot="1" x14ac:dyDescent="0.25">
      <c r="A7" s="51">
        <v>1</v>
      </c>
      <c r="B7" s="119">
        <v>2406284004</v>
      </c>
      <c r="C7" s="117" t="s">
        <v>235</v>
      </c>
      <c r="D7" s="27">
        <v>2</v>
      </c>
      <c r="E7" s="27">
        <v>2</v>
      </c>
      <c r="F7" s="27">
        <v>1</v>
      </c>
      <c r="G7" s="27">
        <v>3</v>
      </c>
      <c r="H7" s="27">
        <v>2</v>
      </c>
      <c r="I7" s="27">
        <v>2</v>
      </c>
      <c r="J7" s="47">
        <v>6</v>
      </c>
      <c r="K7" s="47">
        <v>1</v>
      </c>
      <c r="L7" s="27">
        <v>2</v>
      </c>
      <c r="M7" s="27">
        <v>3</v>
      </c>
      <c r="N7" s="27">
        <v>2</v>
      </c>
      <c r="O7" s="27">
        <v>1</v>
      </c>
      <c r="P7" s="47">
        <v>1</v>
      </c>
      <c r="Q7" s="27">
        <v>2</v>
      </c>
      <c r="R7" s="27">
        <v>1</v>
      </c>
      <c r="S7" s="47">
        <v>6</v>
      </c>
      <c r="T7" s="47">
        <v>1</v>
      </c>
      <c r="U7" s="27">
        <v>2</v>
      </c>
      <c r="V7" s="121" t="s">
        <v>17</v>
      </c>
      <c r="W7" s="120">
        <v>40</v>
      </c>
    </row>
    <row r="8" spans="1:23" ht="15.75" thickBot="1" x14ac:dyDescent="0.25">
      <c r="A8" s="51">
        <v>2</v>
      </c>
      <c r="B8" s="119">
        <v>2406284009</v>
      </c>
      <c r="C8" s="117" t="s">
        <v>236</v>
      </c>
      <c r="D8" s="27">
        <v>2</v>
      </c>
      <c r="E8" s="27">
        <v>2</v>
      </c>
      <c r="F8" s="27">
        <v>1</v>
      </c>
      <c r="G8" s="27">
        <v>3</v>
      </c>
      <c r="H8" s="27">
        <v>1</v>
      </c>
      <c r="I8" s="27">
        <v>2</v>
      </c>
      <c r="J8" s="47">
        <v>9</v>
      </c>
      <c r="K8" s="47">
        <v>1</v>
      </c>
      <c r="L8" s="27">
        <v>2</v>
      </c>
      <c r="M8" s="27">
        <v>3</v>
      </c>
      <c r="N8" s="27">
        <v>2</v>
      </c>
      <c r="O8" s="27">
        <v>1</v>
      </c>
      <c r="P8" s="47">
        <v>1</v>
      </c>
      <c r="Q8" s="27">
        <v>2</v>
      </c>
      <c r="R8" s="27">
        <v>1</v>
      </c>
      <c r="S8" s="47">
        <v>6</v>
      </c>
      <c r="T8" s="47">
        <v>1</v>
      </c>
      <c r="U8" s="27">
        <v>2</v>
      </c>
      <c r="V8" s="121" t="s">
        <v>336</v>
      </c>
      <c r="W8" s="120">
        <v>42</v>
      </c>
    </row>
    <row r="9" spans="1:23" ht="15.75" thickBot="1" x14ac:dyDescent="0.25">
      <c r="A9" s="51">
        <v>3</v>
      </c>
      <c r="B9" s="119">
        <v>2406284015</v>
      </c>
      <c r="C9" s="117" t="s">
        <v>237</v>
      </c>
      <c r="D9" s="27">
        <v>2</v>
      </c>
      <c r="E9" s="27">
        <v>2</v>
      </c>
      <c r="F9" s="27">
        <v>1</v>
      </c>
      <c r="G9" s="27">
        <v>3</v>
      </c>
      <c r="H9" s="27">
        <v>1</v>
      </c>
      <c r="I9" s="27">
        <v>2</v>
      </c>
      <c r="J9" s="47">
        <v>8</v>
      </c>
      <c r="K9" s="47">
        <v>1</v>
      </c>
      <c r="L9" s="27">
        <v>2</v>
      </c>
      <c r="M9" s="27">
        <v>3</v>
      </c>
      <c r="N9" s="27">
        <v>2</v>
      </c>
      <c r="O9" s="27">
        <v>1</v>
      </c>
      <c r="P9" s="47">
        <v>1</v>
      </c>
      <c r="Q9" s="27">
        <v>2</v>
      </c>
      <c r="R9" s="27">
        <v>1</v>
      </c>
      <c r="S9" s="47">
        <v>6</v>
      </c>
      <c r="T9" s="47">
        <v>1</v>
      </c>
      <c r="U9" s="27">
        <v>2</v>
      </c>
      <c r="V9" s="121" t="s">
        <v>226</v>
      </c>
      <c r="W9" s="120">
        <v>41</v>
      </c>
    </row>
    <row r="10" spans="1:23" ht="15.75" thickBot="1" x14ac:dyDescent="0.25">
      <c r="A10" s="51">
        <v>4</v>
      </c>
      <c r="B10" s="119">
        <v>2406284016</v>
      </c>
      <c r="C10" s="117" t="s">
        <v>238</v>
      </c>
      <c r="D10" s="27">
        <v>2</v>
      </c>
      <c r="E10" s="27">
        <v>2</v>
      </c>
      <c r="F10" s="27">
        <v>1</v>
      </c>
      <c r="G10" s="27">
        <v>3</v>
      </c>
      <c r="H10" s="27">
        <v>2</v>
      </c>
      <c r="I10" s="27">
        <v>2</v>
      </c>
      <c r="J10" s="47">
        <v>6</v>
      </c>
      <c r="K10" s="47">
        <v>1</v>
      </c>
      <c r="L10" s="27">
        <v>2</v>
      </c>
      <c r="M10" s="27">
        <v>3</v>
      </c>
      <c r="N10" s="27">
        <v>2</v>
      </c>
      <c r="O10" s="27">
        <v>1</v>
      </c>
      <c r="P10" s="47">
        <v>1</v>
      </c>
      <c r="Q10" s="27">
        <v>2</v>
      </c>
      <c r="R10" s="27">
        <v>1</v>
      </c>
      <c r="S10" s="47">
        <v>6</v>
      </c>
      <c r="T10" s="47">
        <v>1</v>
      </c>
      <c r="U10" s="27">
        <v>2</v>
      </c>
      <c r="V10" s="121" t="s">
        <v>17</v>
      </c>
      <c r="W10" s="120">
        <v>41</v>
      </c>
    </row>
    <row r="11" spans="1:23" ht="15.75" thickBot="1" x14ac:dyDescent="0.25">
      <c r="A11" s="51">
        <v>1</v>
      </c>
      <c r="B11" s="119">
        <v>2406284018</v>
      </c>
      <c r="C11" s="117" t="s">
        <v>239</v>
      </c>
      <c r="D11" s="27">
        <v>2</v>
      </c>
      <c r="E11" s="27">
        <v>1</v>
      </c>
      <c r="F11" s="27">
        <v>1</v>
      </c>
      <c r="G11" s="27">
        <v>2</v>
      </c>
      <c r="H11" s="27">
        <v>1</v>
      </c>
      <c r="I11" s="27">
        <v>2</v>
      </c>
      <c r="J11" s="47">
        <v>8</v>
      </c>
      <c r="K11" s="47">
        <v>1</v>
      </c>
      <c r="L11" s="27">
        <v>2</v>
      </c>
      <c r="M11" s="27">
        <v>3</v>
      </c>
      <c r="N11" s="27">
        <v>2</v>
      </c>
      <c r="O11" s="27">
        <v>1</v>
      </c>
      <c r="P11" s="47">
        <v>2</v>
      </c>
      <c r="Q11" s="27">
        <v>2</v>
      </c>
      <c r="R11" s="27">
        <v>1</v>
      </c>
      <c r="S11" s="47">
        <v>7</v>
      </c>
      <c r="T11" s="47">
        <v>1</v>
      </c>
      <c r="U11" s="27">
        <v>2</v>
      </c>
      <c r="V11" s="121" t="s">
        <v>18</v>
      </c>
      <c r="W11" s="120">
        <v>41</v>
      </c>
    </row>
    <row r="12" spans="1:23" ht="15.75" thickBot="1" x14ac:dyDescent="0.25">
      <c r="A12" s="51">
        <v>6</v>
      </c>
      <c r="B12" s="119">
        <v>2406284019</v>
      </c>
      <c r="C12" s="117" t="s">
        <v>240</v>
      </c>
      <c r="D12" s="27">
        <v>2</v>
      </c>
      <c r="E12" s="27">
        <v>1</v>
      </c>
      <c r="F12" s="27">
        <v>1</v>
      </c>
      <c r="G12" s="27">
        <v>2</v>
      </c>
      <c r="H12" s="27">
        <v>1</v>
      </c>
      <c r="I12" s="27">
        <v>2</v>
      </c>
      <c r="J12" s="47">
        <v>8</v>
      </c>
      <c r="K12" s="47">
        <v>1</v>
      </c>
      <c r="L12" s="27">
        <v>2</v>
      </c>
      <c r="M12" s="27">
        <v>3</v>
      </c>
      <c r="N12" s="27">
        <v>2</v>
      </c>
      <c r="O12" s="27">
        <v>1</v>
      </c>
      <c r="P12" s="47">
        <v>2</v>
      </c>
      <c r="Q12" s="27">
        <v>2</v>
      </c>
      <c r="R12" s="27">
        <v>1</v>
      </c>
      <c r="S12" s="47">
        <v>7</v>
      </c>
      <c r="T12" s="47">
        <v>1</v>
      </c>
      <c r="U12" s="27">
        <v>2</v>
      </c>
      <c r="V12" s="121" t="s">
        <v>17</v>
      </c>
      <c r="W12" s="120">
        <v>41</v>
      </c>
    </row>
    <row r="13" spans="1:23" ht="15.75" thickBot="1" x14ac:dyDescent="0.25">
      <c r="A13" s="51">
        <v>7</v>
      </c>
      <c r="B13" s="119">
        <v>2406284020</v>
      </c>
      <c r="C13" s="117" t="s">
        <v>241</v>
      </c>
      <c r="D13" s="27">
        <v>2</v>
      </c>
      <c r="E13" s="27">
        <v>1</v>
      </c>
      <c r="F13" s="27">
        <v>1</v>
      </c>
      <c r="G13" s="27">
        <v>2</v>
      </c>
      <c r="H13" s="27">
        <v>1</v>
      </c>
      <c r="I13" s="27">
        <v>2</v>
      </c>
      <c r="J13" s="47">
        <v>8</v>
      </c>
      <c r="K13" s="47">
        <v>1</v>
      </c>
      <c r="L13" s="27">
        <v>2</v>
      </c>
      <c r="M13" s="27">
        <v>3</v>
      </c>
      <c r="N13" s="27">
        <v>2</v>
      </c>
      <c r="O13" s="27">
        <v>1</v>
      </c>
      <c r="P13" s="47">
        <v>2</v>
      </c>
      <c r="Q13" s="27">
        <v>2</v>
      </c>
      <c r="R13" s="27">
        <v>1</v>
      </c>
      <c r="S13" s="47">
        <v>7</v>
      </c>
      <c r="T13" s="47">
        <v>1</v>
      </c>
      <c r="U13" s="27">
        <v>2</v>
      </c>
      <c r="V13" s="121" t="s">
        <v>17</v>
      </c>
      <c r="W13" s="120">
        <v>41</v>
      </c>
    </row>
    <row r="14" spans="1:23" ht="15.75" thickBot="1" x14ac:dyDescent="0.25">
      <c r="A14" s="51">
        <v>8</v>
      </c>
      <c r="B14" s="119">
        <v>2406284021</v>
      </c>
      <c r="C14" s="117" t="s">
        <v>242</v>
      </c>
      <c r="D14" s="27">
        <v>2</v>
      </c>
      <c r="E14" s="27">
        <v>1</v>
      </c>
      <c r="F14" s="27">
        <v>1</v>
      </c>
      <c r="G14" s="27">
        <v>2</v>
      </c>
      <c r="H14" s="27">
        <v>1</v>
      </c>
      <c r="I14" s="27">
        <v>2</v>
      </c>
      <c r="J14" s="47">
        <v>8</v>
      </c>
      <c r="K14" s="47">
        <v>1</v>
      </c>
      <c r="L14" s="27">
        <v>2</v>
      </c>
      <c r="M14" s="27">
        <v>3</v>
      </c>
      <c r="N14" s="27">
        <v>2</v>
      </c>
      <c r="O14" s="27">
        <v>1</v>
      </c>
      <c r="P14" s="47">
        <v>2</v>
      </c>
      <c r="Q14" s="27">
        <v>2</v>
      </c>
      <c r="R14" s="27">
        <v>1</v>
      </c>
      <c r="S14" s="47">
        <v>8</v>
      </c>
      <c r="T14" s="47">
        <v>1</v>
      </c>
      <c r="U14" s="27">
        <v>2</v>
      </c>
      <c r="V14" s="121" t="s">
        <v>17</v>
      </c>
      <c r="W14" s="120">
        <v>42</v>
      </c>
    </row>
    <row r="15" spans="1:23" ht="16.149999999999999" customHeight="1" thickBot="1" x14ac:dyDescent="0.25">
      <c r="A15" s="51">
        <v>9</v>
      </c>
      <c r="B15" s="119">
        <v>2406284022</v>
      </c>
      <c r="C15" s="117" t="s">
        <v>243</v>
      </c>
      <c r="D15" s="27">
        <v>2</v>
      </c>
      <c r="E15" s="27">
        <v>1</v>
      </c>
      <c r="F15" s="27">
        <v>1</v>
      </c>
      <c r="G15" s="27">
        <v>2</v>
      </c>
      <c r="H15" s="27">
        <v>1</v>
      </c>
      <c r="I15" s="27">
        <v>2</v>
      </c>
      <c r="J15" s="47">
        <v>8</v>
      </c>
      <c r="K15" s="47">
        <v>1</v>
      </c>
      <c r="L15" s="27">
        <v>2</v>
      </c>
      <c r="M15" s="27">
        <v>3</v>
      </c>
      <c r="N15" s="27">
        <v>2</v>
      </c>
      <c r="O15" s="27">
        <v>1</v>
      </c>
      <c r="P15" s="47">
        <v>2</v>
      </c>
      <c r="Q15" s="27">
        <v>2</v>
      </c>
      <c r="R15" s="27">
        <v>1</v>
      </c>
      <c r="S15" s="47">
        <v>8</v>
      </c>
      <c r="T15" s="47">
        <v>1</v>
      </c>
      <c r="U15" s="27">
        <v>2</v>
      </c>
      <c r="V15" s="121" t="s">
        <v>17</v>
      </c>
      <c r="W15" s="120">
        <v>42</v>
      </c>
    </row>
    <row r="16" spans="1:23" ht="15.75" thickBot="1" x14ac:dyDescent="0.25">
      <c r="A16" s="51">
        <v>10</v>
      </c>
      <c r="B16" s="119">
        <v>2406284023</v>
      </c>
      <c r="C16" s="117" t="s">
        <v>244</v>
      </c>
      <c r="D16" s="27">
        <v>2</v>
      </c>
      <c r="E16" s="27">
        <v>1</v>
      </c>
      <c r="F16" s="27">
        <v>1</v>
      </c>
      <c r="G16" s="27">
        <v>2</v>
      </c>
      <c r="H16" s="27">
        <v>1</v>
      </c>
      <c r="I16" s="27">
        <v>2</v>
      </c>
      <c r="J16" s="47">
        <v>8</v>
      </c>
      <c r="K16" s="47">
        <v>1</v>
      </c>
      <c r="L16" s="27">
        <v>2</v>
      </c>
      <c r="M16" s="27">
        <v>3</v>
      </c>
      <c r="N16" s="27">
        <v>2</v>
      </c>
      <c r="O16" s="27">
        <v>1</v>
      </c>
      <c r="P16" s="47">
        <v>2</v>
      </c>
      <c r="Q16" s="27">
        <v>2</v>
      </c>
      <c r="R16" s="27">
        <v>1</v>
      </c>
      <c r="S16" s="47">
        <v>8</v>
      </c>
      <c r="T16" s="47">
        <v>1</v>
      </c>
      <c r="U16" s="27">
        <v>3</v>
      </c>
      <c r="V16" s="121" t="s">
        <v>17</v>
      </c>
      <c r="W16" s="120">
        <v>43</v>
      </c>
    </row>
    <row r="17" spans="1:23" ht="15.75" thickBot="1" x14ac:dyDescent="0.25">
      <c r="A17" s="51">
        <v>11</v>
      </c>
      <c r="B17" s="119">
        <v>2406284025</v>
      </c>
      <c r="C17" s="117" t="s">
        <v>245</v>
      </c>
      <c r="D17" s="27">
        <v>2</v>
      </c>
      <c r="E17" s="27">
        <v>1</v>
      </c>
      <c r="F17" s="27">
        <v>1</v>
      </c>
      <c r="G17" s="27">
        <v>2</v>
      </c>
      <c r="H17" s="27">
        <v>1</v>
      </c>
      <c r="I17" s="27">
        <v>2</v>
      </c>
      <c r="J17" s="47">
        <v>8</v>
      </c>
      <c r="K17" s="47">
        <v>1</v>
      </c>
      <c r="L17" s="27">
        <v>2</v>
      </c>
      <c r="M17" s="27">
        <v>3</v>
      </c>
      <c r="N17" s="27">
        <v>2</v>
      </c>
      <c r="O17" s="27">
        <v>1</v>
      </c>
      <c r="P17" s="47">
        <v>2</v>
      </c>
      <c r="Q17" s="27">
        <v>2</v>
      </c>
      <c r="R17" s="27">
        <v>1</v>
      </c>
      <c r="S17" s="47">
        <v>7</v>
      </c>
      <c r="T17" s="47">
        <v>1</v>
      </c>
      <c r="U17" s="27">
        <v>2</v>
      </c>
      <c r="V17" s="121" t="s">
        <v>18</v>
      </c>
      <c r="W17" s="120">
        <v>41</v>
      </c>
    </row>
    <row r="18" spans="1:23" ht="15.75" thickBot="1" x14ac:dyDescent="0.25">
      <c r="A18" s="51">
        <v>12</v>
      </c>
      <c r="B18" s="119">
        <v>2406284026</v>
      </c>
      <c r="C18" s="117" t="s">
        <v>246</v>
      </c>
      <c r="D18" s="27">
        <v>2</v>
      </c>
      <c r="E18" s="27">
        <v>1</v>
      </c>
      <c r="F18" s="27">
        <v>1</v>
      </c>
      <c r="G18" s="27">
        <v>2</v>
      </c>
      <c r="H18" s="27">
        <v>1</v>
      </c>
      <c r="I18" s="27">
        <v>2</v>
      </c>
      <c r="J18" s="47">
        <v>8</v>
      </c>
      <c r="K18" s="47">
        <v>1</v>
      </c>
      <c r="L18" s="27">
        <v>2</v>
      </c>
      <c r="M18" s="27">
        <v>3</v>
      </c>
      <c r="N18" s="27">
        <v>2</v>
      </c>
      <c r="O18" s="27">
        <v>1</v>
      </c>
      <c r="P18" s="47">
        <v>2</v>
      </c>
      <c r="Q18" s="27">
        <v>2</v>
      </c>
      <c r="R18" s="27">
        <v>1</v>
      </c>
      <c r="S18" s="47">
        <v>7</v>
      </c>
      <c r="T18" s="47">
        <v>1</v>
      </c>
      <c r="U18" s="27">
        <v>2</v>
      </c>
      <c r="V18" s="121" t="s">
        <v>17</v>
      </c>
      <c r="W18" s="120">
        <v>41</v>
      </c>
    </row>
    <row r="19" spans="1:23" ht="15.75" thickBot="1" x14ac:dyDescent="0.25">
      <c r="A19" s="51">
        <v>13</v>
      </c>
      <c r="B19" s="119">
        <v>2406284031</v>
      </c>
      <c r="C19" s="117" t="s">
        <v>247</v>
      </c>
      <c r="D19" s="27">
        <v>2</v>
      </c>
      <c r="E19" s="27">
        <v>1</v>
      </c>
      <c r="F19" s="27">
        <v>1</v>
      </c>
      <c r="G19" s="27">
        <v>2</v>
      </c>
      <c r="H19" s="27">
        <v>1</v>
      </c>
      <c r="I19" s="27">
        <v>2</v>
      </c>
      <c r="J19" s="47">
        <v>8</v>
      </c>
      <c r="K19" s="47">
        <v>1</v>
      </c>
      <c r="L19" s="27">
        <v>2</v>
      </c>
      <c r="M19" s="27">
        <v>3</v>
      </c>
      <c r="N19" s="27">
        <v>2</v>
      </c>
      <c r="O19" s="27">
        <v>1</v>
      </c>
      <c r="P19" s="47">
        <v>2</v>
      </c>
      <c r="Q19" s="27">
        <v>2</v>
      </c>
      <c r="R19" s="27">
        <v>1</v>
      </c>
      <c r="S19" s="47">
        <v>7</v>
      </c>
      <c r="T19" s="47">
        <v>1</v>
      </c>
      <c r="U19" s="27">
        <v>2</v>
      </c>
      <c r="V19" s="121" t="s">
        <v>226</v>
      </c>
      <c r="W19" s="120">
        <v>41</v>
      </c>
    </row>
    <row r="20" spans="1:23" ht="15.75" thickBot="1" x14ac:dyDescent="0.25">
      <c r="A20" s="51">
        <v>14</v>
      </c>
      <c r="B20" s="119">
        <v>2406284033</v>
      </c>
      <c r="C20" s="117" t="s">
        <v>248</v>
      </c>
      <c r="D20" s="27">
        <v>2</v>
      </c>
      <c r="E20" s="27">
        <v>1</v>
      </c>
      <c r="F20" s="27">
        <v>1</v>
      </c>
      <c r="G20" s="27">
        <v>2</v>
      </c>
      <c r="H20" s="27">
        <v>1</v>
      </c>
      <c r="I20" s="27">
        <v>2</v>
      </c>
      <c r="J20" s="47">
        <v>8</v>
      </c>
      <c r="K20" s="47">
        <v>1</v>
      </c>
      <c r="L20" s="27">
        <v>2</v>
      </c>
      <c r="M20" s="27">
        <v>3</v>
      </c>
      <c r="N20" s="27">
        <v>2</v>
      </c>
      <c r="O20" s="27">
        <v>1</v>
      </c>
      <c r="P20" s="47">
        <v>2</v>
      </c>
      <c r="Q20" s="27">
        <v>2</v>
      </c>
      <c r="R20" s="27">
        <v>1</v>
      </c>
      <c r="S20" s="47">
        <v>7</v>
      </c>
      <c r="T20" s="47">
        <v>1</v>
      </c>
      <c r="U20" s="27">
        <v>2</v>
      </c>
      <c r="V20" s="121" t="s">
        <v>226</v>
      </c>
      <c r="W20" s="120">
        <v>41</v>
      </c>
    </row>
    <row r="21" spans="1:23" ht="15.75" thickBot="1" x14ac:dyDescent="0.25">
      <c r="A21" s="51">
        <v>15</v>
      </c>
      <c r="B21" s="119">
        <v>2406284034</v>
      </c>
      <c r="C21" s="117" t="s">
        <v>249</v>
      </c>
      <c r="D21" s="27">
        <v>2</v>
      </c>
      <c r="E21" s="27">
        <v>1</v>
      </c>
      <c r="F21" s="27">
        <v>1</v>
      </c>
      <c r="G21" s="27">
        <v>2</v>
      </c>
      <c r="H21" s="27">
        <v>1</v>
      </c>
      <c r="I21" s="27">
        <v>2</v>
      </c>
      <c r="J21" s="47">
        <v>8</v>
      </c>
      <c r="K21" s="47">
        <v>1</v>
      </c>
      <c r="L21" s="27">
        <v>2</v>
      </c>
      <c r="M21" s="27">
        <v>3</v>
      </c>
      <c r="N21" s="27">
        <v>2</v>
      </c>
      <c r="O21" s="27">
        <v>1</v>
      </c>
      <c r="P21" s="47">
        <v>2</v>
      </c>
      <c r="Q21" s="27">
        <v>2</v>
      </c>
      <c r="R21" s="27">
        <v>1</v>
      </c>
      <c r="S21" s="47">
        <v>7</v>
      </c>
      <c r="T21" s="47">
        <v>1</v>
      </c>
      <c r="U21" s="27">
        <v>2</v>
      </c>
      <c r="V21" s="121" t="s">
        <v>17</v>
      </c>
      <c r="W21" s="120">
        <v>41</v>
      </c>
    </row>
    <row r="22" spans="1:23" ht="15.75" thickBot="1" x14ac:dyDescent="0.25">
      <c r="A22" s="51">
        <v>16</v>
      </c>
      <c r="B22" s="119">
        <v>2406284048</v>
      </c>
      <c r="C22" s="117" t="s">
        <v>250</v>
      </c>
      <c r="D22" s="27">
        <v>2</v>
      </c>
      <c r="E22" s="27">
        <v>1</v>
      </c>
      <c r="F22" s="27">
        <v>1</v>
      </c>
      <c r="G22" s="27">
        <v>2</v>
      </c>
      <c r="H22" s="27">
        <v>1</v>
      </c>
      <c r="I22" s="27">
        <v>2</v>
      </c>
      <c r="J22" s="47">
        <v>8</v>
      </c>
      <c r="K22" s="47">
        <v>1</v>
      </c>
      <c r="L22" s="27">
        <v>2</v>
      </c>
      <c r="M22" s="27">
        <v>3</v>
      </c>
      <c r="N22" s="27">
        <v>2</v>
      </c>
      <c r="O22" s="27">
        <v>1</v>
      </c>
      <c r="P22" s="47">
        <v>2</v>
      </c>
      <c r="Q22" s="27">
        <v>2</v>
      </c>
      <c r="R22" s="27">
        <v>1</v>
      </c>
      <c r="S22" s="47">
        <v>7</v>
      </c>
      <c r="T22" s="47">
        <v>1</v>
      </c>
      <c r="U22" s="27">
        <v>2</v>
      </c>
      <c r="V22" s="121" t="s">
        <v>17</v>
      </c>
      <c r="W22" s="120">
        <v>41</v>
      </c>
    </row>
    <row r="23" spans="1:23" ht="15.75" thickBot="1" x14ac:dyDescent="0.25">
      <c r="A23" s="51">
        <v>17</v>
      </c>
      <c r="B23" s="119">
        <v>2406284052</v>
      </c>
      <c r="C23" s="117" t="s">
        <v>251</v>
      </c>
      <c r="D23" s="27">
        <v>2</v>
      </c>
      <c r="E23" s="27">
        <v>1</v>
      </c>
      <c r="F23" s="27">
        <v>1</v>
      </c>
      <c r="G23" s="27">
        <v>2</v>
      </c>
      <c r="H23" s="27">
        <v>1</v>
      </c>
      <c r="I23" s="27">
        <v>2</v>
      </c>
      <c r="J23" s="47">
        <v>8</v>
      </c>
      <c r="K23" s="47">
        <v>1</v>
      </c>
      <c r="L23" s="27">
        <v>2</v>
      </c>
      <c r="M23" s="27">
        <v>3</v>
      </c>
      <c r="N23" s="27">
        <v>2</v>
      </c>
      <c r="O23" s="27">
        <v>1</v>
      </c>
      <c r="P23" s="47">
        <v>2</v>
      </c>
      <c r="Q23" s="27">
        <v>2</v>
      </c>
      <c r="R23" s="27">
        <v>1</v>
      </c>
      <c r="S23" s="47">
        <v>7</v>
      </c>
      <c r="T23" s="47">
        <v>1</v>
      </c>
      <c r="U23" s="27">
        <v>3</v>
      </c>
      <c r="V23" s="121" t="s">
        <v>18</v>
      </c>
      <c r="W23" s="120">
        <v>42</v>
      </c>
    </row>
    <row r="24" spans="1:23" ht="15.75" thickBot="1" x14ac:dyDescent="0.25">
      <c r="A24" s="51">
        <v>18</v>
      </c>
      <c r="B24" s="119">
        <v>2406284057</v>
      </c>
      <c r="C24" s="117" t="s">
        <v>252</v>
      </c>
      <c r="D24" s="27">
        <v>2</v>
      </c>
      <c r="E24" s="27">
        <v>1</v>
      </c>
      <c r="F24" s="27">
        <v>1</v>
      </c>
      <c r="G24" s="27">
        <v>2</v>
      </c>
      <c r="H24" s="27">
        <v>1</v>
      </c>
      <c r="I24" s="27">
        <v>2</v>
      </c>
      <c r="J24" s="47">
        <v>8</v>
      </c>
      <c r="K24" s="47">
        <v>1</v>
      </c>
      <c r="L24" s="27">
        <v>2</v>
      </c>
      <c r="M24" s="27">
        <v>3</v>
      </c>
      <c r="N24" s="27">
        <v>2</v>
      </c>
      <c r="O24" s="27">
        <v>1</v>
      </c>
      <c r="P24" s="47">
        <v>2</v>
      </c>
      <c r="Q24" s="27">
        <v>2</v>
      </c>
      <c r="R24" s="27">
        <v>1</v>
      </c>
      <c r="S24" s="47">
        <v>7</v>
      </c>
      <c r="T24" s="47">
        <v>1</v>
      </c>
      <c r="U24" s="27">
        <v>2</v>
      </c>
      <c r="V24" s="121" t="s">
        <v>18</v>
      </c>
      <c r="W24" s="120">
        <v>41</v>
      </c>
    </row>
    <row r="25" spans="1:23" ht="15.75" thickBot="1" x14ac:dyDescent="0.25">
      <c r="A25" s="51">
        <v>19</v>
      </c>
      <c r="B25" s="119">
        <v>2406284058</v>
      </c>
      <c r="C25" s="117" t="s">
        <v>253</v>
      </c>
      <c r="D25" s="27">
        <v>2</v>
      </c>
      <c r="E25" s="27">
        <v>1</v>
      </c>
      <c r="F25" s="27">
        <v>1</v>
      </c>
      <c r="G25" s="27">
        <v>2</v>
      </c>
      <c r="H25" s="27">
        <v>1</v>
      </c>
      <c r="I25" s="27">
        <v>2</v>
      </c>
      <c r="J25" s="47">
        <v>8</v>
      </c>
      <c r="K25" s="47">
        <v>1</v>
      </c>
      <c r="L25" s="27">
        <v>2</v>
      </c>
      <c r="M25" s="27">
        <v>3</v>
      </c>
      <c r="N25" s="27">
        <v>2</v>
      </c>
      <c r="O25" s="27">
        <v>1</v>
      </c>
      <c r="P25" s="47">
        <v>2</v>
      </c>
      <c r="Q25" s="27">
        <v>2</v>
      </c>
      <c r="R25" s="27">
        <v>1</v>
      </c>
      <c r="S25" s="47">
        <v>7</v>
      </c>
      <c r="T25" s="47">
        <v>1</v>
      </c>
      <c r="U25" s="27">
        <v>2</v>
      </c>
      <c r="V25" s="121" t="s">
        <v>17</v>
      </c>
      <c r="W25" s="120">
        <v>41</v>
      </c>
    </row>
    <row r="26" spans="1:23" ht="15.75" thickBot="1" x14ac:dyDescent="0.25">
      <c r="A26" s="51">
        <v>20</v>
      </c>
      <c r="B26" s="119">
        <v>2406284059</v>
      </c>
      <c r="C26" s="117" t="s">
        <v>254</v>
      </c>
      <c r="D26" s="27">
        <v>2</v>
      </c>
      <c r="E26" s="27">
        <v>1</v>
      </c>
      <c r="F26" s="27">
        <v>1</v>
      </c>
      <c r="G26" s="27">
        <v>2</v>
      </c>
      <c r="H26" s="27">
        <v>1</v>
      </c>
      <c r="I26" s="27">
        <v>2</v>
      </c>
      <c r="J26" s="47">
        <v>8</v>
      </c>
      <c r="K26" s="47">
        <v>1</v>
      </c>
      <c r="L26" s="27">
        <v>2</v>
      </c>
      <c r="M26" s="27">
        <v>3</v>
      </c>
      <c r="N26" s="27">
        <v>2</v>
      </c>
      <c r="O26" s="27">
        <v>1</v>
      </c>
      <c r="P26" s="47">
        <v>2</v>
      </c>
      <c r="Q26" s="27">
        <v>2</v>
      </c>
      <c r="R26" s="27">
        <v>1</v>
      </c>
      <c r="S26" s="47">
        <v>7</v>
      </c>
      <c r="T26" s="47">
        <v>1</v>
      </c>
      <c r="U26" s="27">
        <v>3</v>
      </c>
      <c r="V26" s="121" t="s">
        <v>18</v>
      </c>
      <c r="W26" s="120">
        <v>42</v>
      </c>
    </row>
    <row r="27" spans="1:23" ht="15.75" thickBot="1" x14ac:dyDescent="0.25">
      <c r="A27" s="51">
        <v>21</v>
      </c>
      <c r="B27" s="119">
        <v>2406284061</v>
      </c>
      <c r="C27" s="117" t="s">
        <v>255</v>
      </c>
      <c r="D27" s="27">
        <v>2</v>
      </c>
      <c r="E27" s="27">
        <v>1</v>
      </c>
      <c r="F27" s="27">
        <v>1</v>
      </c>
      <c r="G27" s="27">
        <v>2</v>
      </c>
      <c r="H27" s="27">
        <v>1</v>
      </c>
      <c r="I27" s="27">
        <v>2</v>
      </c>
      <c r="J27" s="47">
        <v>8</v>
      </c>
      <c r="K27" s="47">
        <v>1</v>
      </c>
      <c r="L27" s="27">
        <v>2</v>
      </c>
      <c r="M27" s="27">
        <v>3</v>
      </c>
      <c r="N27" s="27">
        <v>2</v>
      </c>
      <c r="O27" s="27">
        <v>1</v>
      </c>
      <c r="P27" s="47">
        <v>2</v>
      </c>
      <c r="Q27" s="27">
        <v>2</v>
      </c>
      <c r="R27" s="27">
        <v>1</v>
      </c>
      <c r="S27" s="47">
        <v>7</v>
      </c>
      <c r="T27" s="47">
        <v>1</v>
      </c>
      <c r="U27" s="27">
        <v>3</v>
      </c>
      <c r="V27" s="121" t="s">
        <v>17</v>
      </c>
      <c r="W27" s="120">
        <v>42</v>
      </c>
    </row>
    <row r="28" spans="1:23" ht="15.75" thickBot="1" x14ac:dyDescent="0.25">
      <c r="A28" s="51">
        <v>22</v>
      </c>
      <c r="B28" s="119">
        <v>2406284064</v>
      </c>
      <c r="C28" s="117" t="s">
        <v>256</v>
      </c>
      <c r="D28" s="27">
        <v>2</v>
      </c>
      <c r="E28" s="27">
        <v>1</v>
      </c>
      <c r="F28" s="27">
        <v>1</v>
      </c>
      <c r="G28" s="27">
        <v>2</v>
      </c>
      <c r="H28" s="27">
        <v>1</v>
      </c>
      <c r="I28" s="27">
        <v>2</v>
      </c>
      <c r="J28" s="47">
        <v>8</v>
      </c>
      <c r="K28" s="47">
        <v>1</v>
      </c>
      <c r="L28" s="27">
        <v>2</v>
      </c>
      <c r="M28" s="27">
        <v>3</v>
      </c>
      <c r="N28" s="27">
        <v>2</v>
      </c>
      <c r="O28" s="27">
        <v>1</v>
      </c>
      <c r="P28" s="47">
        <v>2</v>
      </c>
      <c r="Q28" s="27">
        <v>2</v>
      </c>
      <c r="R28" s="27">
        <v>1</v>
      </c>
      <c r="S28" s="47">
        <v>7</v>
      </c>
      <c r="T28" s="47">
        <v>1</v>
      </c>
      <c r="U28" s="27">
        <v>2</v>
      </c>
      <c r="V28" s="121" t="s">
        <v>18</v>
      </c>
      <c r="W28" s="120">
        <v>41</v>
      </c>
    </row>
    <row r="29" spans="1:23" ht="15.75" thickBot="1" x14ac:dyDescent="0.25">
      <c r="A29" s="51">
        <v>23</v>
      </c>
      <c r="B29" s="119">
        <v>2406284065</v>
      </c>
      <c r="C29" s="117" t="s">
        <v>257</v>
      </c>
      <c r="D29" s="27">
        <v>2</v>
      </c>
      <c r="E29" s="27">
        <v>1</v>
      </c>
      <c r="F29" s="27">
        <v>1</v>
      </c>
      <c r="G29" s="27">
        <v>2</v>
      </c>
      <c r="H29" s="27">
        <v>1</v>
      </c>
      <c r="I29" s="27">
        <v>2</v>
      </c>
      <c r="J29" s="47">
        <v>8</v>
      </c>
      <c r="K29" s="47">
        <v>1</v>
      </c>
      <c r="L29" s="27">
        <v>2</v>
      </c>
      <c r="M29" s="27">
        <v>3</v>
      </c>
      <c r="N29" s="27">
        <v>2</v>
      </c>
      <c r="O29" s="27">
        <v>1</v>
      </c>
      <c r="P29" s="47">
        <v>2</v>
      </c>
      <c r="Q29" s="27">
        <v>2</v>
      </c>
      <c r="R29" s="27">
        <v>1</v>
      </c>
      <c r="S29" s="47">
        <v>7</v>
      </c>
      <c r="T29" s="47">
        <v>1</v>
      </c>
      <c r="U29" s="27">
        <v>3</v>
      </c>
      <c r="V29" s="121" t="s">
        <v>18</v>
      </c>
      <c r="W29" s="120">
        <v>42</v>
      </c>
    </row>
    <row r="30" spans="1:23" ht="15.75" thickBot="1" x14ac:dyDescent="0.25">
      <c r="A30" s="51">
        <v>24</v>
      </c>
      <c r="B30" s="119">
        <v>2406284072</v>
      </c>
      <c r="C30" s="117" t="s">
        <v>258</v>
      </c>
      <c r="D30" s="27">
        <v>2</v>
      </c>
      <c r="E30" s="27">
        <v>1</v>
      </c>
      <c r="F30" s="27">
        <v>1</v>
      </c>
      <c r="G30" s="27">
        <v>2</v>
      </c>
      <c r="H30" s="27">
        <v>1</v>
      </c>
      <c r="I30" s="27">
        <v>2</v>
      </c>
      <c r="J30" s="47">
        <v>8</v>
      </c>
      <c r="K30" s="47">
        <v>1</v>
      </c>
      <c r="L30" s="27">
        <v>2</v>
      </c>
      <c r="M30" s="27">
        <v>3</v>
      </c>
      <c r="N30" s="27">
        <v>2</v>
      </c>
      <c r="O30" s="27">
        <v>1</v>
      </c>
      <c r="P30" s="47">
        <v>2</v>
      </c>
      <c r="Q30" s="27">
        <v>2</v>
      </c>
      <c r="R30" s="27">
        <v>1</v>
      </c>
      <c r="S30" s="47">
        <v>7</v>
      </c>
      <c r="T30" s="47">
        <v>1</v>
      </c>
      <c r="U30" s="27">
        <v>3</v>
      </c>
      <c r="V30" s="121" t="s">
        <v>17</v>
      </c>
      <c r="W30" s="120">
        <v>42</v>
      </c>
    </row>
    <row r="31" spans="1:23" ht="15.75" thickBot="1" x14ac:dyDescent="0.25">
      <c r="A31" s="51">
        <v>25</v>
      </c>
      <c r="B31" s="119">
        <v>2406284074</v>
      </c>
      <c r="C31" s="117" t="s">
        <v>259</v>
      </c>
      <c r="D31" s="27">
        <v>2</v>
      </c>
      <c r="E31" s="27">
        <v>1</v>
      </c>
      <c r="F31" s="27">
        <v>1</v>
      </c>
      <c r="G31" s="27">
        <v>2</v>
      </c>
      <c r="H31" s="27">
        <v>1</v>
      </c>
      <c r="I31" s="27">
        <v>2</v>
      </c>
      <c r="J31" s="47">
        <v>8</v>
      </c>
      <c r="K31" s="47">
        <v>1</v>
      </c>
      <c r="L31" s="27">
        <v>2</v>
      </c>
      <c r="M31" s="27">
        <v>3</v>
      </c>
      <c r="N31" s="27">
        <v>2</v>
      </c>
      <c r="O31" s="27">
        <v>1</v>
      </c>
      <c r="P31" s="47">
        <v>2</v>
      </c>
      <c r="Q31" s="27">
        <v>2</v>
      </c>
      <c r="R31" s="27">
        <v>1</v>
      </c>
      <c r="S31" s="47">
        <v>7</v>
      </c>
      <c r="T31" s="47">
        <v>1</v>
      </c>
      <c r="U31" s="27">
        <v>2</v>
      </c>
      <c r="V31" s="121" t="s">
        <v>226</v>
      </c>
      <c r="W31" s="120">
        <v>41</v>
      </c>
    </row>
    <row r="32" spans="1:23" s="36" customFormat="1" ht="15.75" thickBot="1" x14ac:dyDescent="0.25">
      <c r="A32" s="51">
        <v>26</v>
      </c>
      <c r="B32" s="119">
        <v>2406284076</v>
      </c>
      <c r="C32" s="117" t="s">
        <v>260</v>
      </c>
      <c r="D32" s="27">
        <v>2</v>
      </c>
      <c r="E32" s="27">
        <v>1</v>
      </c>
      <c r="F32" s="27">
        <v>1</v>
      </c>
      <c r="G32" s="27">
        <v>2</v>
      </c>
      <c r="H32" s="27">
        <v>1</v>
      </c>
      <c r="I32" s="27">
        <v>2</v>
      </c>
      <c r="J32" s="47">
        <v>8</v>
      </c>
      <c r="K32" s="47">
        <v>1</v>
      </c>
      <c r="L32" s="27">
        <v>2</v>
      </c>
      <c r="M32" s="27">
        <v>3</v>
      </c>
      <c r="N32" s="27">
        <v>2</v>
      </c>
      <c r="O32" s="27">
        <v>1</v>
      </c>
      <c r="P32" s="47">
        <v>2</v>
      </c>
      <c r="Q32" s="27">
        <v>2</v>
      </c>
      <c r="R32" s="27">
        <v>1</v>
      </c>
      <c r="S32" s="47">
        <v>7</v>
      </c>
      <c r="T32" s="47">
        <v>1</v>
      </c>
      <c r="U32" s="27">
        <v>3</v>
      </c>
      <c r="V32" s="121" t="s">
        <v>17</v>
      </c>
      <c r="W32" s="120">
        <v>42</v>
      </c>
    </row>
    <row r="33" spans="1:23" s="36" customFormat="1" ht="15.75" thickBot="1" x14ac:dyDescent="0.25">
      <c r="A33" s="51">
        <v>27</v>
      </c>
      <c r="B33" s="119">
        <v>2406284081</v>
      </c>
      <c r="C33" s="117" t="s">
        <v>261</v>
      </c>
      <c r="D33" s="27">
        <v>2</v>
      </c>
      <c r="E33" s="27">
        <v>1</v>
      </c>
      <c r="F33" s="27">
        <v>1</v>
      </c>
      <c r="G33" s="27">
        <v>2</v>
      </c>
      <c r="H33" s="27">
        <v>1</v>
      </c>
      <c r="I33" s="27">
        <v>2</v>
      </c>
      <c r="J33" s="47">
        <v>8</v>
      </c>
      <c r="K33" s="47">
        <v>1</v>
      </c>
      <c r="L33" s="27">
        <v>2</v>
      </c>
      <c r="M33" s="27">
        <v>3</v>
      </c>
      <c r="N33" s="27">
        <v>2</v>
      </c>
      <c r="O33" s="27">
        <v>1</v>
      </c>
      <c r="P33" s="47">
        <v>2</v>
      </c>
      <c r="Q33" s="27">
        <v>2</v>
      </c>
      <c r="R33" s="27">
        <v>1</v>
      </c>
      <c r="S33" s="47">
        <v>7</v>
      </c>
      <c r="T33" s="47">
        <v>1</v>
      </c>
      <c r="U33" s="27">
        <v>3</v>
      </c>
      <c r="V33" s="121" t="s">
        <v>17</v>
      </c>
      <c r="W33" s="120">
        <v>42</v>
      </c>
    </row>
    <row r="34" spans="1:23" ht="15.75" thickBot="1" x14ac:dyDescent="0.25">
      <c r="A34" s="51">
        <v>28</v>
      </c>
      <c r="B34" s="119">
        <v>2406284083</v>
      </c>
      <c r="C34" s="117" t="s">
        <v>262</v>
      </c>
      <c r="D34" s="27">
        <v>2</v>
      </c>
      <c r="E34" s="27">
        <v>1</v>
      </c>
      <c r="F34" s="27">
        <v>1</v>
      </c>
      <c r="G34" s="27">
        <v>2</v>
      </c>
      <c r="H34" s="27">
        <v>1</v>
      </c>
      <c r="I34" s="27">
        <v>2</v>
      </c>
      <c r="J34" s="47">
        <v>8</v>
      </c>
      <c r="K34" s="47">
        <v>1</v>
      </c>
      <c r="L34" s="27">
        <v>2</v>
      </c>
      <c r="M34" s="27">
        <v>3</v>
      </c>
      <c r="N34" s="27">
        <v>2</v>
      </c>
      <c r="O34" s="27">
        <v>1</v>
      </c>
      <c r="P34" s="47">
        <v>2</v>
      </c>
      <c r="Q34" s="27">
        <v>2</v>
      </c>
      <c r="R34" s="27">
        <v>1</v>
      </c>
      <c r="S34" s="47">
        <v>7</v>
      </c>
      <c r="T34" s="47">
        <v>1</v>
      </c>
      <c r="U34" s="27">
        <v>3</v>
      </c>
      <c r="V34" s="121" t="s">
        <v>18</v>
      </c>
      <c r="W34" s="120">
        <v>42</v>
      </c>
    </row>
    <row r="35" spans="1:23" ht="15.75" thickBot="1" x14ac:dyDescent="0.25">
      <c r="A35" s="51">
        <v>29</v>
      </c>
      <c r="B35" s="119">
        <v>2406284084</v>
      </c>
      <c r="C35" s="117" t="s">
        <v>263</v>
      </c>
      <c r="D35" s="27">
        <v>2</v>
      </c>
      <c r="E35" s="27">
        <v>1</v>
      </c>
      <c r="F35" s="27">
        <v>1</v>
      </c>
      <c r="G35" s="27">
        <v>2</v>
      </c>
      <c r="H35" s="27">
        <v>1</v>
      </c>
      <c r="I35" s="27">
        <v>2</v>
      </c>
      <c r="J35" s="47">
        <v>8</v>
      </c>
      <c r="K35" s="47">
        <v>1</v>
      </c>
      <c r="L35" s="27">
        <v>2</v>
      </c>
      <c r="M35" s="27">
        <v>3</v>
      </c>
      <c r="N35" s="27">
        <v>2</v>
      </c>
      <c r="O35" s="27">
        <v>1</v>
      </c>
      <c r="P35" s="47">
        <v>2</v>
      </c>
      <c r="Q35" s="27">
        <v>2</v>
      </c>
      <c r="R35" s="27">
        <v>1</v>
      </c>
      <c r="S35" s="47">
        <v>8</v>
      </c>
      <c r="T35" s="47">
        <v>1</v>
      </c>
      <c r="U35" s="27">
        <v>3</v>
      </c>
      <c r="V35" s="121" t="s">
        <v>17</v>
      </c>
      <c r="W35" s="120">
        <v>43</v>
      </c>
    </row>
    <row r="36" spans="1:23" s="36" customFormat="1" ht="15.75" thickBot="1" x14ac:dyDescent="0.25">
      <c r="A36" s="51">
        <v>30</v>
      </c>
      <c r="B36" s="119">
        <v>2406284085</v>
      </c>
      <c r="C36" s="117" t="s">
        <v>264</v>
      </c>
      <c r="D36" s="27">
        <v>2</v>
      </c>
      <c r="E36" s="27">
        <v>1</v>
      </c>
      <c r="F36" s="27">
        <v>1</v>
      </c>
      <c r="G36" s="27">
        <v>2</v>
      </c>
      <c r="H36" s="27">
        <v>1</v>
      </c>
      <c r="I36" s="27">
        <v>2</v>
      </c>
      <c r="J36" s="47">
        <v>8</v>
      </c>
      <c r="K36" s="47">
        <v>1</v>
      </c>
      <c r="L36" s="27">
        <v>2</v>
      </c>
      <c r="M36" s="27">
        <v>3</v>
      </c>
      <c r="N36" s="27">
        <v>2</v>
      </c>
      <c r="O36" s="27">
        <v>1</v>
      </c>
      <c r="P36" s="47">
        <v>2</v>
      </c>
      <c r="Q36" s="27">
        <v>2</v>
      </c>
      <c r="R36" s="27">
        <v>1</v>
      </c>
      <c r="S36" s="47">
        <v>8</v>
      </c>
      <c r="T36" s="47">
        <v>1</v>
      </c>
      <c r="U36" s="27">
        <v>3</v>
      </c>
      <c r="V36" s="121" t="s">
        <v>18</v>
      </c>
      <c r="W36" s="120">
        <v>43</v>
      </c>
    </row>
    <row r="37" spans="1:23" s="36" customFormat="1" ht="15.75" thickBot="1" x14ac:dyDescent="0.25">
      <c r="A37" s="51">
        <v>31</v>
      </c>
      <c r="B37" s="119">
        <v>2406284086</v>
      </c>
      <c r="C37" s="117" t="s">
        <v>265</v>
      </c>
      <c r="D37" s="27">
        <v>2</v>
      </c>
      <c r="E37" s="27">
        <v>1</v>
      </c>
      <c r="F37" s="27">
        <v>1</v>
      </c>
      <c r="G37" s="27">
        <v>2</v>
      </c>
      <c r="H37" s="27">
        <v>1</v>
      </c>
      <c r="I37" s="27">
        <v>2</v>
      </c>
      <c r="J37" s="47">
        <v>8</v>
      </c>
      <c r="K37" s="47">
        <v>1</v>
      </c>
      <c r="L37" s="27">
        <v>2</v>
      </c>
      <c r="M37" s="27">
        <v>3</v>
      </c>
      <c r="N37" s="27">
        <v>2</v>
      </c>
      <c r="O37" s="27">
        <v>1</v>
      </c>
      <c r="P37" s="47">
        <v>2</v>
      </c>
      <c r="Q37" s="27">
        <v>2</v>
      </c>
      <c r="R37" s="27">
        <v>1</v>
      </c>
      <c r="S37" s="47">
        <v>8</v>
      </c>
      <c r="T37" s="47">
        <v>1</v>
      </c>
      <c r="U37" s="27">
        <v>3</v>
      </c>
      <c r="V37" s="121" t="s">
        <v>226</v>
      </c>
      <c r="W37" s="120">
        <v>43</v>
      </c>
    </row>
    <row r="38" spans="1:23" s="36" customFormat="1" ht="15.75" thickBot="1" x14ac:dyDescent="0.25">
      <c r="A38" s="51">
        <v>32</v>
      </c>
      <c r="B38" s="119">
        <v>2406284087</v>
      </c>
      <c r="C38" s="117" t="s">
        <v>266</v>
      </c>
      <c r="D38" s="27">
        <v>2</v>
      </c>
      <c r="E38" s="27">
        <v>1</v>
      </c>
      <c r="F38" s="27">
        <v>1</v>
      </c>
      <c r="G38" s="27">
        <v>2</v>
      </c>
      <c r="H38" s="27">
        <v>1</v>
      </c>
      <c r="I38" s="27">
        <v>2</v>
      </c>
      <c r="J38" s="47">
        <v>8</v>
      </c>
      <c r="K38" s="47">
        <v>1</v>
      </c>
      <c r="L38" s="27">
        <v>2</v>
      </c>
      <c r="M38" s="27">
        <v>3</v>
      </c>
      <c r="N38" s="27">
        <v>2</v>
      </c>
      <c r="O38" s="27">
        <v>1</v>
      </c>
      <c r="P38" s="47">
        <v>2</v>
      </c>
      <c r="Q38" s="27">
        <v>2</v>
      </c>
      <c r="R38" s="27">
        <v>1</v>
      </c>
      <c r="S38" s="47">
        <v>8</v>
      </c>
      <c r="T38" s="47">
        <v>1</v>
      </c>
      <c r="U38" s="27">
        <v>3</v>
      </c>
      <c r="V38" s="121" t="s">
        <v>17</v>
      </c>
      <c r="W38" s="120">
        <v>43</v>
      </c>
    </row>
    <row r="39" spans="1:23" s="36" customFormat="1" ht="15.75" thickBot="1" x14ac:dyDescent="0.25">
      <c r="A39" s="51">
        <v>33</v>
      </c>
      <c r="B39" s="119">
        <v>2406284089</v>
      </c>
      <c r="C39" s="117" t="s">
        <v>267</v>
      </c>
      <c r="D39" s="27">
        <v>2</v>
      </c>
      <c r="E39" s="27">
        <v>1</v>
      </c>
      <c r="F39" s="27">
        <v>1</v>
      </c>
      <c r="G39" s="27">
        <v>2</v>
      </c>
      <c r="H39" s="27">
        <v>1</v>
      </c>
      <c r="I39" s="27">
        <v>2</v>
      </c>
      <c r="J39" s="47">
        <v>8</v>
      </c>
      <c r="K39" s="47">
        <v>1</v>
      </c>
      <c r="L39" s="27">
        <v>2</v>
      </c>
      <c r="M39" s="27">
        <v>3</v>
      </c>
      <c r="N39" s="27">
        <v>2</v>
      </c>
      <c r="O39" s="27">
        <v>1</v>
      </c>
      <c r="P39" s="47">
        <v>2</v>
      </c>
      <c r="Q39" s="27">
        <v>2</v>
      </c>
      <c r="R39" s="27">
        <v>1</v>
      </c>
      <c r="S39" s="47">
        <v>9</v>
      </c>
      <c r="T39" s="47">
        <v>1</v>
      </c>
      <c r="U39" s="27">
        <v>3</v>
      </c>
      <c r="V39" s="121" t="s">
        <v>17</v>
      </c>
      <c r="W39" s="120">
        <v>44</v>
      </c>
    </row>
    <row r="40" spans="1:23" s="36" customFormat="1" ht="15.75" thickBot="1" x14ac:dyDescent="0.25">
      <c r="A40" s="51">
        <v>34</v>
      </c>
      <c r="B40" s="119">
        <v>2406284090</v>
      </c>
      <c r="C40" s="117" t="s">
        <v>268</v>
      </c>
      <c r="D40" s="27">
        <v>2</v>
      </c>
      <c r="E40" s="27">
        <v>1</v>
      </c>
      <c r="F40" s="27">
        <v>1</v>
      </c>
      <c r="G40" s="27">
        <v>2</v>
      </c>
      <c r="H40" s="27">
        <v>1</v>
      </c>
      <c r="I40" s="27">
        <v>2</v>
      </c>
      <c r="J40" s="47">
        <v>8</v>
      </c>
      <c r="K40" s="47">
        <v>1</v>
      </c>
      <c r="L40" s="27">
        <v>2</v>
      </c>
      <c r="M40" s="27">
        <v>3</v>
      </c>
      <c r="N40" s="27">
        <v>2</v>
      </c>
      <c r="O40" s="27">
        <v>1</v>
      </c>
      <c r="P40" s="47">
        <v>2</v>
      </c>
      <c r="Q40" s="27">
        <v>2</v>
      </c>
      <c r="R40" s="27">
        <v>1</v>
      </c>
      <c r="S40" s="47">
        <v>8</v>
      </c>
      <c r="T40" s="47">
        <v>1</v>
      </c>
      <c r="U40" s="27">
        <v>3</v>
      </c>
      <c r="V40" s="121" t="s">
        <v>18</v>
      </c>
      <c r="W40" s="120">
        <v>43</v>
      </c>
    </row>
    <row r="41" spans="1:23" s="36" customFormat="1" ht="15.75" thickBot="1" x14ac:dyDescent="0.25">
      <c r="A41" s="51">
        <v>35</v>
      </c>
      <c r="B41" s="119">
        <v>2406284091</v>
      </c>
      <c r="C41" s="117" t="s">
        <v>269</v>
      </c>
      <c r="D41" s="27">
        <v>2</v>
      </c>
      <c r="E41" s="27">
        <v>1</v>
      </c>
      <c r="F41" s="27">
        <v>1</v>
      </c>
      <c r="G41" s="27">
        <v>2</v>
      </c>
      <c r="H41" s="27">
        <v>1</v>
      </c>
      <c r="I41" s="27">
        <v>2</v>
      </c>
      <c r="J41" s="47">
        <v>8</v>
      </c>
      <c r="K41" s="47">
        <v>1</v>
      </c>
      <c r="L41" s="27">
        <v>2</v>
      </c>
      <c r="M41" s="27">
        <v>3</v>
      </c>
      <c r="N41" s="27">
        <v>2</v>
      </c>
      <c r="O41" s="27">
        <v>1</v>
      </c>
      <c r="P41" s="47">
        <v>2</v>
      </c>
      <c r="Q41" s="27">
        <v>2</v>
      </c>
      <c r="R41" s="27">
        <v>1</v>
      </c>
      <c r="S41" s="47">
        <v>8</v>
      </c>
      <c r="T41" s="47">
        <v>1</v>
      </c>
      <c r="U41" s="27">
        <v>3</v>
      </c>
      <c r="V41" s="121" t="s">
        <v>17</v>
      </c>
      <c r="W41" s="120">
        <v>43</v>
      </c>
    </row>
    <row r="42" spans="1:23" s="36" customFormat="1" ht="15.75" thickBot="1" x14ac:dyDescent="0.25">
      <c r="A42" s="51">
        <v>36</v>
      </c>
      <c r="B42" s="119">
        <v>2406284096</v>
      </c>
      <c r="C42" s="117" t="s">
        <v>270</v>
      </c>
      <c r="D42" s="27">
        <v>2</v>
      </c>
      <c r="E42" s="27">
        <v>1</v>
      </c>
      <c r="F42" s="27">
        <v>1</v>
      </c>
      <c r="G42" s="27">
        <v>2</v>
      </c>
      <c r="H42" s="27">
        <v>1</v>
      </c>
      <c r="I42" s="27">
        <v>2</v>
      </c>
      <c r="J42" s="47">
        <v>8</v>
      </c>
      <c r="K42" s="47">
        <v>1</v>
      </c>
      <c r="L42" s="27">
        <v>2</v>
      </c>
      <c r="M42" s="27">
        <v>3</v>
      </c>
      <c r="N42" s="27">
        <v>2</v>
      </c>
      <c r="O42" s="27">
        <v>1</v>
      </c>
      <c r="P42" s="47">
        <v>2</v>
      </c>
      <c r="Q42" s="27">
        <v>2</v>
      </c>
      <c r="R42" s="27">
        <v>1</v>
      </c>
      <c r="S42" s="47">
        <v>8</v>
      </c>
      <c r="T42" s="47">
        <v>1</v>
      </c>
      <c r="U42" s="27">
        <v>3</v>
      </c>
      <c r="V42" s="121" t="s">
        <v>17</v>
      </c>
      <c r="W42" s="120">
        <v>43</v>
      </c>
    </row>
    <row r="43" spans="1:23" s="36" customFormat="1" ht="15" customHeight="1" thickBot="1" x14ac:dyDescent="0.25">
      <c r="A43" s="51">
        <v>37</v>
      </c>
      <c r="B43" s="119">
        <v>2406284097</v>
      </c>
      <c r="C43" s="117" t="s">
        <v>271</v>
      </c>
      <c r="D43" s="27">
        <v>2</v>
      </c>
      <c r="E43" s="27">
        <v>1</v>
      </c>
      <c r="F43" s="27">
        <v>1</v>
      </c>
      <c r="G43" s="27">
        <v>2</v>
      </c>
      <c r="H43" s="27">
        <v>1</v>
      </c>
      <c r="I43" s="27">
        <v>2</v>
      </c>
      <c r="J43" s="47">
        <v>8</v>
      </c>
      <c r="K43" s="47">
        <v>1</v>
      </c>
      <c r="L43" s="27">
        <v>2</v>
      </c>
      <c r="M43" s="27">
        <v>3</v>
      </c>
      <c r="N43" s="27">
        <v>2</v>
      </c>
      <c r="O43" s="27">
        <v>1</v>
      </c>
      <c r="P43" s="47">
        <v>2</v>
      </c>
      <c r="Q43" s="27">
        <v>2</v>
      </c>
      <c r="R43" s="27">
        <v>1</v>
      </c>
      <c r="S43" s="47">
        <v>8</v>
      </c>
      <c r="T43" s="47">
        <v>1</v>
      </c>
      <c r="U43" s="27">
        <v>3</v>
      </c>
      <c r="V43" s="121" t="s">
        <v>17</v>
      </c>
      <c r="W43" s="120">
        <v>43</v>
      </c>
    </row>
    <row r="44" spans="1:23" s="36" customFormat="1" ht="15.75" thickBot="1" x14ac:dyDescent="0.25">
      <c r="A44" s="51">
        <v>38</v>
      </c>
      <c r="B44" s="119">
        <v>2406284098</v>
      </c>
      <c r="C44" s="117" t="s">
        <v>272</v>
      </c>
      <c r="D44" s="27">
        <v>2</v>
      </c>
      <c r="E44" s="27">
        <v>1</v>
      </c>
      <c r="F44" s="27">
        <v>1</v>
      </c>
      <c r="G44" s="27">
        <v>2</v>
      </c>
      <c r="H44" s="27">
        <v>1</v>
      </c>
      <c r="I44" s="27">
        <v>2</v>
      </c>
      <c r="J44" s="47">
        <v>8</v>
      </c>
      <c r="K44" s="47">
        <v>1</v>
      </c>
      <c r="L44" s="27">
        <v>2</v>
      </c>
      <c r="M44" s="27">
        <v>3</v>
      </c>
      <c r="N44" s="27">
        <v>2</v>
      </c>
      <c r="O44" s="27">
        <v>1</v>
      </c>
      <c r="P44" s="47">
        <v>2</v>
      </c>
      <c r="Q44" s="27">
        <v>2</v>
      </c>
      <c r="R44" s="27">
        <v>1</v>
      </c>
      <c r="S44" s="47">
        <v>9</v>
      </c>
      <c r="T44" s="47">
        <v>1</v>
      </c>
      <c r="U44" s="27">
        <v>3</v>
      </c>
      <c r="V44" s="121" t="s">
        <v>18</v>
      </c>
      <c r="W44" s="120">
        <v>44</v>
      </c>
    </row>
    <row r="45" spans="1:23" s="36" customFormat="1" ht="15.75" thickBot="1" x14ac:dyDescent="0.25">
      <c r="A45" s="51">
        <v>39</v>
      </c>
      <c r="B45" s="119">
        <v>2406284103</v>
      </c>
      <c r="C45" s="117" t="s">
        <v>273</v>
      </c>
      <c r="D45" s="27">
        <v>2</v>
      </c>
      <c r="E45" s="27">
        <v>1</v>
      </c>
      <c r="F45" s="27">
        <v>1</v>
      </c>
      <c r="G45" s="27">
        <v>2</v>
      </c>
      <c r="H45" s="27">
        <v>1</v>
      </c>
      <c r="I45" s="27">
        <v>2</v>
      </c>
      <c r="J45" s="47">
        <v>8</v>
      </c>
      <c r="K45" s="47">
        <v>1</v>
      </c>
      <c r="L45" s="27">
        <v>2</v>
      </c>
      <c r="M45" s="27">
        <v>3</v>
      </c>
      <c r="N45" s="27">
        <v>2</v>
      </c>
      <c r="O45" s="27">
        <v>1</v>
      </c>
      <c r="P45" s="47">
        <v>2</v>
      </c>
      <c r="Q45" s="27">
        <v>2</v>
      </c>
      <c r="R45" s="27">
        <v>1</v>
      </c>
      <c r="S45" s="47">
        <v>8</v>
      </c>
      <c r="T45" s="47">
        <v>1</v>
      </c>
      <c r="U45" s="27">
        <v>3</v>
      </c>
      <c r="V45" s="121" t="s">
        <v>17</v>
      </c>
      <c r="W45" s="120">
        <v>43</v>
      </c>
    </row>
    <row r="46" spans="1:23" s="36" customFormat="1" ht="15.75" thickBot="1" x14ac:dyDescent="0.25">
      <c r="A46" s="51">
        <v>40</v>
      </c>
      <c r="B46" s="119">
        <v>2406284107</v>
      </c>
      <c r="C46" s="117" t="s">
        <v>274</v>
      </c>
      <c r="D46" s="27">
        <v>2</v>
      </c>
      <c r="E46" s="27">
        <v>1</v>
      </c>
      <c r="F46" s="27">
        <v>1</v>
      </c>
      <c r="G46" s="27">
        <v>2</v>
      </c>
      <c r="H46" s="27">
        <v>1</v>
      </c>
      <c r="I46" s="27">
        <v>2</v>
      </c>
      <c r="J46" s="47">
        <v>8</v>
      </c>
      <c r="K46" s="47">
        <v>1</v>
      </c>
      <c r="L46" s="27">
        <v>2</v>
      </c>
      <c r="M46" s="27">
        <v>3</v>
      </c>
      <c r="N46" s="27">
        <v>2</v>
      </c>
      <c r="O46" s="27">
        <v>1</v>
      </c>
      <c r="P46" s="47">
        <v>2</v>
      </c>
      <c r="Q46" s="27">
        <v>2</v>
      </c>
      <c r="R46" s="27">
        <v>1</v>
      </c>
      <c r="S46" s="47">
        <v>8</v>
      </c>
      <c r="T46" s="47">
        <v>1</v>
      </c>
      <c r="U46" s="27">
        <v>3</v>
      </c>
      <c r="V46" s="121" t="s">
        <v>17</v>
      </c>
      <c r="W46" s="120">
        <v>43</v>
      </c>
    </row>
    <row r="47" spans="1:23" s="36" customFormat="1" ht="15.75" thickBot="1" x14ac:dyDescent="0.25">
      <c r="A47" s="51">
        <v>41</v>
      </c>
      <c r="B47" s="119">
        <v>2406284108</v>
      </c>
      <c r="C47" s="117" t="s">
        <v>275</v>
      </c>
      <c r="D47" s="27">
        <v>2</v>
      </c>
      <c r="E47" s="27">
        <v>1</v>
      </c>
      <c r="F47" s="27">
        <v>1</v>
      </c>
      <c r="G47" s="27">
        <v>2</v>
      </c>
      <c r="H47" s="27">
        <v>1</v>
      </c>
      <c r="I47" s="27">
        <v>2</v>
      </c>
      <c r="J47" s="47">
        <v>8</v>
      </c>
      <c r="K47" s="47">
        <v>1</v>
      </c>
      <c r="L47" s="27">
        <v>2</v>
      </c>
      <c r="M47" s="27">
        <v>3</v>
      </c>
      <c r="N47" s="27">
        <v>2</v>
      </c>
      <c r="O47" s="27">
        <v>1</v>
      </c>
      <c r="P47" s="47">
        <v>2</v>
      </c>
      <c r="Q47" s="27">
        <v>2</v>
      </c>
      <c r="R47" s="27">
        <v>1</v>
      </c>
      <c r="S47" s="47">
        <v>8</v>
      </c>
      <c r="T47" s="47">
        <v>1</v>
      </c>
      <c r="U47" s="27">
        <v>3</v>
      </c>
      <c r="V47" s="121" t="s">
        <v>17</v>
      </c>
      <c r="W47" s="120">
        <v>43</v>
      </c>
    </row>
    <row r="48" spans="1:23" s="36" customFormat="1" ht="15.75" thickBot="1" x14ac:dyDescent="0.25">
      <c r="A48" s="51">
        <v>42</v>
      </c>
      <c r="B48" s="119">
        <v>2406284109</v>
      </c>
      <c r="C48" s="117" t="s">
        <v>276</v>
      </c>
      <c r="D48" s="27">
        <v>2</v>
      </c>
      <c r="E48" s="27">
        <v>1</v>
      </c>
      <c r="F48" s="27">
        <v>1</v>
      </c>
      <c r="G48" s="27">
        <v>2</v>
      </c>
      <c r="H48" s="27">
        <v>1</v>
      </c>
      <c r="I48" s="27">
        <v>2</v>
      </c>
      <c r="J48" s="47">
        <v>8</v>
      </c>
      <c r="K48" s="47">
        <v>1</v>
      </c>
      <c r="L48" s="27">
        <v>2</v>
      </c>
      <c r="M48" s="27">
        <v>3</v>
      </c>
      <c r="N48" s="27">
        <v>2</v>
      </c>
      <c r="O48" s="27">
        <v>1</v>
      </c>
      <c r="P48" s="47">
        <v>2</v>
      </c>
      <c r="Q48" s="27">
        <v>2</v>
      </c>
      <c r="R48" s="27">
        <v>1</v>
      </c>
      <c r="S48" s="47">
        <v>9</v>
      </c>
      <c r="T48" s="47">
        <v>1</v>
      </c>
      <c r="U48" s="27">
        <v>3</v>
      </c>
      <c r="V48" s="121" t="s">
        <v>225</v>
      </c>
      <c r="W48" s="120">
        <v>44</v>
      </c>
    </row>
    <row r="49" spans="1:23" s="36" customFormat="1" ht="15.75" thickBot="1" x14ac:dyDescent="0.25">
      <c r="A49" s="51">
        <v>43</v>
      </c>
      <c r="B49" s="119">
        <v>2406284111</v>
      </c>
      <c r="C49" s="117" t="s">
        <v>277</v>
      </c>
      <c r="D49" s="27">
        <v>2</v>
      </c>
      <c r="E49" s="27">
        <v>1</v>
      </c>
      <c r="F49" s="27">
        <v>1</v>
      </c>
      <c r="G49" s="27">
        <v>2</v>
      </c>
      <c r="H49" s="27">
        <v>1</v>
      </c>
      <c r="I49" s="27">
        <v>2</v>
      </c>
      <c r="J49" s="47">
        <v>8</v>
      </c>
      <c r="K49" s="47">
        <v>1</v>
      </c>
      <c r="L49" s="27">
        <v>2</v>
      </c>
      <c r="M49" s="27">
        <v>3</v>
      </c>
      <c r="N49" s="27">
        <v>2</v>
      </c>
      <c r="O49" s="27">
        <v>1</v>
      </c>
      <c r="P49" s="47">
        <v>2</v>
      </c>
      <c r="Q49" s="27">
        <v>2</v>
      </c>
      <c r="R49" s="27">
        <v>1</v>
      </c>
      <c r="S49" s="47">
        <v>9</v>
      </c>
      <c r="T49" s="47">
        <v>1</v>
      </c>
      <c r="U49" s="27">
        <v>3</v>
      </c>
      <c r="V49" s="121" t="s">
        <v>18</v>
      </c>
      <c r="W49" s="120">
        <v>44</v>
      </c>
    </row>
    <row r="50" spans="1:23" s="36" customFormat="1" ht="15.75" thickBot="1" x14ac:dyDescent="0.25">
      <c r="A50" s="51">
        <v>44</v>
      </c>
      <c r="B50" s="119">
        <v>2406284112</v>
      </c>
      <c r="C50" s="117" t="s">
        <v>278</v>
      </c>
      <c r="D50" s="27">
        <v>2</v>
      </c>
      <c r="E50" s="27">
        <v>1</v>
      </c>
      <c r="F50" s="27">
        <v>1</v>
      </c>
      <c r="G50" s="27">
        <v>2</v>
      </c>
      <c r="H50" s="27">
        <v>1</v>
      </c>
      <c r="I50" s="27">
        <v>2</v>
      </c>
      <c r="J50" s="47">
        <v>9</v>
      </c>
      <c r="K50" s="47">
        <v>1</v>
      </c>
      <c r="L50" s="27">
        <v>2</v>
      </c>
      <c r="M50" s="27">
        <v>3</v>
      </c>
      <c r="N50" s="27">
        <v>2</v>
      </c>
      <c r="O50" s="27">
        <v>1</v>
      </c>
      <c r="P50" s="47">
        <v>2</v>
      </c>
      <c r="Q50" s="27">
        <v>2</v>
      </c>
      <c r="R50" s="27">
        <v>1</v>
      </c>
      <c r="S50" s="47">
        <v>9</v>
      </c>
      <c r="T50" s="47">
        <v>1</v>
      </c>
      <c r="U50" s="27">
        <v>3</v>
      </c>
      <c r="V50" s="121" t="s">
        <v>226</v>
      </c>
      <c r="W50" s="120">
        <v>45</v>
      </c>
    </row>
    <row r="51" spans="1:23" s="36" customFormat="1" ht="15.75" thickBot="1" x14ac:dyDescent="0.25">
      <c r="A51" s="51">
        <v>45</v>
      </c>
      <c r="B51" s="119">
        <v>2406284123</v>
      </c>
      <c r="C51" s="117" t="s">
        <v>279</v>
      </c>
      <c r="D51" s="27">
        <v>2</v>
      </c>
      <c r="E51" s="27">
        <v>1</v>
      </c>
      <c r="F51" s="27">
        <v>1</v>
      </c>
      <c r="G51" s="27">
        <v>2</v>
      </c>
      <c r="H51" s="27">
        <v>1</v>
      </c>
      <c r="I51" s="27">
        <v>2</v>
      </c>
      <c r="J51" s="47">
        <v>9</v>
      </c>
      <c r="K51" s="47">
        <v>1</v>
      </c>
      <c r="L51" s="27">
        <v>2</v>
      </c>
      <c r="M51" s="27">
        <v>3</v>
      </c>
      <c r="N51" s="27">
        <v>2</v>
      </c>
      <c r="O51" s="27">
        <v>1</v>
      </c>
      <c r="P51" s="47">
        <v>2</v>
      </c>
      <c r="Q51" s="27">
        <v>2</v>
      </c>
      <c r="R51" s="27">
        <v>1</v>
      </c>
      <c r="S51" s="47">
        <v>9</v>
      </c>
      <c r="T51" s="47">
        <v>1</v>
      </c>
      <c r="U51" s="27">
        <v>3</v>
      </c>
      <c r="V51" s="121" t="s">
        <v>17</v>
      </c>
      <c r="W51" s="120">
        <v>45</v>
      </c>
    </row>
    <row r="52" spans="1:23" s="36" customFormat="1" ht="26.25" thickBot="1" x14ac:dyDescent="0.25">
      <c r="A52" s="51">
        <v>46</v>
      </c>
      <c r="B52" s="119">
        <v>2406284124</v>
      </c>
      <c r="C52" s="117" t="s">
        <v>280</v>
      </c>
      <c r="D52" s="27">
        <v>2</v>
      </c>
      <c r="E52" s="27">
        <v>1</v>
      </c>
      <c r="F52" s="27">
        <v>1</v>
      </c>
      <c r="G52" s="27">
        <v>2</v>
      </c>
      <c r="H52" s="27">
        <v>1</v>
      </c>
      <c r="I52" s="27">
        <v>2</v>
      </c>
      <c r="J52" s="47">
        <v>8</v>
      </c>
      <c r="K52" s="47">
        <v>1</v>
      </c>
      <c r="L52" s="27">
        <v>2</v>
      </c>
      <c r="M52" s="27">
        <v>3</v>
      </c>
      <c r="N52" s="27">
        <v>2</v>
      </c>
      <c r="O52" s="27">
        <v>1</v>
      </c>
      <c r="P52" s="47">
        <v>2</v>
      </c>
      <c r="Q52" s="27">
        <v>2</v>
      </c>
      <c r="R52" s="27">
        <v>1</v>
      </c>
      <c r="S52" s="47">
        <v>9</v>
      </c>
      <c r="T52" s="47">
        <v>1</v>
      </c>
      <c r="U52" s="27">
        <v>3</v>
      </c>
      <c r="V52" s="121" t="s">
        <v>18</v>
      </c>
      <c r="W52" s="120">
        <v>44</v>
      </c>
    </row>
    <row r="53" spans="1:23" s="36" customFormat="1" ht="15.75" thickBot="1" x14ac:dyDescent="0.25">
      <c r="A53" s="51">
        <v>47</v>
      </c>
      <c r="B53" s="119">
        <v>2406284128</v>
      </c>
      <c r="C53" s="117" t="s">
        <v>281</v>
      </c>
      <c r="D53" s="27">
        <v>2</v>
      </c>
      <c r="E53" s="27">
        <v>1</v>
      </c>
      <c r="F53" s="27">
        <v>1</v>
      </c>
      <c r="G53" s="27">
        <v>2</v>
      </c>
      <c r="H53" s="27">
        <v>1</v>
      </c>
      <c r="I53" s="27">
        <v>2</v>
      </c>
      <c r="J53" s="47">
        <v>9</v>
      </c>
      <c r="K53" s="47">
        <v>1</v>
      </c>
      <c r="L53" s="27">
        <v>2</v>
      </c>
      <c r="M53" s="27">
        <v>3</v>
      </c>
      <c r="N53" s="27">
        <v>2</v>
      </c>
      <c r="O53" s="27">
        <v>1</v>
      </c>
      <c r="P53" s="47">
        <v>2</v>
      </c>
      <c r="Q53" s="27">
        <v>2</v>
      </c>
      <c r="R53" s="27">
        <v>1</v>
      </c>
      <c r="S53" s="47">
        <v>9</v>
      </c>
      <c r="T53" s="47">
        <v>1</v>
      </c>
      <c r="U53" s="27">
        <v>3</v>
      </c>
      <c r="V53" s="121" t="s">
        <v>17</v>
      </c>
      <c r="W53" s="120">
        <v>45</v>
      </c>
    </row>
    <row r="54" spans="1:23" s="36" customFormat="1" ht="15.75" thickBot="1" x14ac:dyDescent="0.25">
      <c r="A54" s="51">
        <v>48</v>
      </c>
      <c r="B54" s="119">
        <v>2406284129</v>
      </c>
      <c r="C54" s="117" t="s">
        <v>282</v>
      </c>
      <c r="D54" s="27">
        <v>2</v>
      </c>
      <c r="E54" s="27">
        <v>1</v>
      </c>
      <c r="F54" s="27">
        <v>1</v>
      </c>
      <c r="G54" s="27">
        <v>2</v>
      </c>
      <c r="H54" s="27">
        <v>1</v>
      </c>
      <c r="I54" s="27">
        <v>2</v>
      </c>
      <c r="J54" s="47">
        <v>8</v>
      </c>
      <c r="K54" s="47">
        <v>1</v>
      </c>
      <c r="L54" s="27">
        <v>2</v>
      </c>
      <c r="M54" s="27">
        <v>3</v>
      </c>
      <c r="N54" s="27">
        <v>2</v>
      </c>
      <c r="O54" s="27">
        <v>1</v>
      </c>
      <c r="P54" s="47">
        <v>2</v>
      </c>
      <c r="Q54" s="27">
        <v>2</v>
      </c>
      <c r="R54" s="27">
        <v>1</v>
      </c>
      <c r="S54" s="47">
        <v>9</v>
      </c>
      <c r="T54" s="47">
        <v>1</v>
      </c>
      <c r="U54" s="27">
        <v>3</v>
      </c>
      <c r="V54" s="121" t="s">
        <v>226</v>
      </c>
      <c r="W54" s="120">
        <v>44</v>
      </c>
    </row>
    <row r="55" spans="1:23" s="36" customFormat="1" ht="15.75" thickBot="1" x14ac:dyDescent="0.25">
      <c r="A55" s="51">
        <v>49</v>
      </c>
      <c r="B55" s="119">
        <v>2406284132</v>
      </c>
      <c r="C55" s="117" t="s">
        <v>283</v>
      </c>
      <c r="D55" s="27">
        <v>2</v>
      </c>
      <c r="E55" s="27">
        <v>1</v>
      </c>
      <c r="F55" s="27">
        <v>1</v>
      </c>
      <c r="G55" s="27">
        <v>2</v>
      </c>
      <c r="H55" s="27">
        <v>1</v>
      </c>
      <c r="I55" s="27">
        <v>2</v>
      </c>
      <c r="J55" s="47">
        <v>8</v>
      </c>
      <c r="K55" s="47">
        <v>1</v>
      </c>
      <c r="L55" s="27">
        <v>2</v>
      </c>
      <c r="M55" s="27">
        <v>3</v>
      </c>
      <c r="N55" s="27">
        <v>2</v>
      </c>
      <c r="O55" s="27">
        <v>1</v>
      </c>
      <c r="P55" s="47">
        <v>2</v>
      </c>
      <c r="Q55" s="27">
        <v>2</v>
      </c>
      <c r="R55" s="27">
        <v>1</v>
      </c>
      <c r="S55" s="47">
        <v>9</v>
      </c>
      <c r="T55" s="47">
        <v>1</v>
      </c>
      <c r="U55" s="27">
        <v>3</v>
      </c>
      <c r="V55" s="121" t="s">
        <v>17</v>
      </c>
      <c r="W55" s="120">
        <v>44</v>
      </c>
    </row>
    <row r="56" spans="1:23" s="36" customFormat="1" ht="26.25" thickBot="1" x14ac:dyDescent="0.25">
      <c r="A56" s="51">
        <v>50</v>
      </c>
      <c r="B56" s="119">
        <v>2406284133</v>
      </c>
      <c r="C56" s="117" t="s">
        <v>284</v>
      </c>
      <c r="D56" s="27">
        <v>2</v>
      </c>
      <c r="E56" s="27">
        <v>1</v>
      </c>
      <c r="F56" s="27">
        <v>1</v>
      </c>
      <c r="G56" s="27">
        <v>2</v>
      </c>
      <c r="H56" s="27">
        <v>1</v>
      </c>
      <c r="I56" s="27">
        <v>2</v>
      </c>
      <c r="J56" s="47">
        <v>8</v>
      </c>
      <c r="K56" s="47">
        <v>1</v>
      </c>
      <c r="L56" s="27">
        <v>2</v>
      </c>
      <c r="M56" s="27">
        <v>3</v>
      </c>
      <c r="N56" s="27">
        <v>2</v>
      </c>
      <c r="O56" s="27">
        <v>1</v>
      </c>
      <c r="P56" s="47">
        <v>2</v>
      </c>
      <c r="Q56" s="27">
        <v>2</v>
      </c>
      <c r="R56" s="27">
        <v>1</v>
      </c>
      <c r="S56" s="47">
        <v>9</v>
      </c>
      <c r="T56" s="47">
        <v>1</v>
      </c>
      <c r="U56" s="27">
        <v>3</v>
      </c>
      <c r="V56" s="121" t="s">
        <v>226</v>
      </c>
      <c r="W56" s="120">
        <v>44</v>
      </c>
    </row>
    <row r="57" spans="1:23" s="36" customFormat="1" ht="26.25" thickBot="1" x14ac:dyDescent="0.25">
      <c r="A57" s="51">
        <v>51</v>
      </c>
      <c r="B57" s="119">
        <v>2406284134</v>
      </c>
      <c r="C57" s="117" t="s">
        <v>285</v>
      </c>
      <c r="D57" s="27">
        <v>2</v>
      </c>
      <c r="E57" s="27">
        <v>1</v>
      </c>
      <c r="F57" s="27">
        <v>1</v>
      </c>
      <c r="G57" s="27">
        <v>2</v>
      </c>
      <c r="H57" s="27">
        <v>1</v>
      </c>
      <c r="I57" s="27">
        <v>2</v>
      </c>
      <c r="J57" s="47">
        <v>9</v>
      </c>
      <c r="K57" s="47">
        <v>1</v>
      </c>
      <c r="L57" s="27">
        <v>2</v>
      </c>
      <c r="M57" s="27">
        <v>3</v>
      </c>
      <c r="N57" s="27">
        <v>2</v>
      </c>
      <c r="O57" s="27">
        <v>1</v>
      </c>
      <c r="P57" s="47">
        <v>2</v>
      </c>
      <c r="Q57" s="27">
        <v>2</v>
      </c>
      <c r="R57" s="27">
        <v>1</v>
      </c>
      <c r="S57" s="47">
        <v>9</v>
      </c>
      <c r="T57" s="47">
        <v>1</v>
      </c>
      <c r="U57" s="27">
        <v>3</v>
      </c>
      <c r="V57" s="121" t="s">
        <v>17</v>
      </c>
      <c r="W57" s="120">
        <v>45</v>
      </c>
    </row>
    <row r="58" spans="1:23" s="36" customFormat="1" ht="15.75" thickBot="1" x14ac:dyDescent="0.25">
      <c r="A58" s="51">
        <v>52</v>
      </c>
      <c r="B58" s="119">
        <v>2406284135</v>
      </c>
      <c r="C58" s="117" t="s">
        <v>286</v>
      </c>
      <c r="D58" s="27">
        <v>2</v>
      </c>
      <c r="E58" s="27">
        <v>1</v>
      </c>
      <c r="F58" s="27">
        <v>1</v>
      </c>
      <c r="G58" s="27">
        <v>2</v>
      </c>
      <c r="H58" s="27">
        <v>1</v>
      </c>
      <c r="I58" s="27">
        <v>2</v>
      </c>
      <c r="J58" s="47">
        <v>9</v>
      </c>
      <c r="K58" s="47">
        <v>1</v>
      </c>
      <c r="L58" s="27">
        <v>2</v>
      </c>
      <c r="M58" s="27">
        <v>3</v>
      </c>
      <c r="N58" s="27">
        <v>2</v>
      </c>
      <c r="O58" s="27">
        <v>1</v>
      </c>
      <c r="P58" s="47">
        <v>2</v>
      </c>
      <c r="Q58" s="27">
        <v>2</v>
      </c>
      <c r="R58" s="27">
        <v>1</v>
      </c>
      <c r="S58" s="47">
        <v>9</v>
      </c>
      <c r="T58" s="47">
        <v>1</v>
      </c>
      <c r="U58" s="27">
        <v>3</v>
      </c>
      <c r="V58" s="121" t="s">
        <v>18</v>
      </c>
      <c r="W58" s="120">
        <v>45</v>
      </c>
    </row>
    <row r="59" spans="1:23" s="36" customFormat="1" ht="26.25" thickBot="1" x14ac:dyDescent="0.25">
      <c r="A59" s="51">
        <v>53</v>
      </c>
      <c r="B59" s="119">
        <v>2406284136</v>
      </c>
      <c r="C59" s="117" t="s">
        <v>287</v>
      </c>
      <c r="D59" s="27">
        <v>2</v>
      </c>
      <c r="E59" s="27">
        <v>1</v>
      </c>
      <c r="F59" s="27">
        <v>1</v>
      </c>
      <c r="G59" s="27">
        <v>2</v>
      </c>
      <c r="H59" s="27">
        <v>1</v>
      </c>
      <c r="I59" s="27">
        <v>2</v>
      </c>
      <c r="J59" s="47">
        <v>9</v>
      </c>
      <c r="K59" s="47">
        <v>1</v>
      </c>
      <c r="L59" s="27">
        <v>2</v>
      </c>
      <c r="M59" s="27">
        <v>3</v>
      </c>
      <c r="N59" s="27">
        <v>2</v>
      </c>
      <c r="O59" s="27">
        <v>1</v>
      </c>
      <c r="P59" s="47">
        <v>2</v>
      </c>
      <c r="Q59" s="27">
        <v>2</v>
      </c>
      <c r="R59" s="27">
        <v>1</v>
      </c>
      <c r="S59" s="47">
        <v>9</v>
      </c>
      <c r="T59" s="47">
        <v>1</v>
      </c>
      <c r="U59" s="27">
        <v>3</v>
      </c>
      <c r="V59" s="121" t="s">
        <v>17</v>
      </c>
      <c r="W59" s="120">
        <v>45</v>
      </c>
    </row>
    <row r="60" spans="1:23" s="36" customFormat="1" ht="15.75" thickBot="1" x14ac:dyDescent="0.25">
      <c r="A60" s="51">
        <v>54</v>
      </c>
      <c r="B60" s="119">
        <v>2406284137</v>
      </c>
      <c r="C60" s="117" t="s">
        <v>288</v>
      </c>
      <c r="D60" s="27">
        <v>2</v>
      </c>
      <c r="E60" s="27">
        <v>1</v>
      </c>
      <c r="F60" s="27">
        <v>1</v>
      </c>
      <c r="G60" s="27">
        <v>2</v>
      </c>
      <c r="H60" s="27">
        <v>1</v>
      </c>
      <c r="I60" s="27">
        <v>2</v>
      </c>
      <c r="J60" s="47">
        <v>9</v>
      </c>
      <c r="K60" s="47">
        <v>1</v>
      </c>
      <c r="L60" s="27">
        <v>2</v>
      </c>
      <c r="M60" s="27">
        <v>3</v>
      </c>
      <c r="N60" s="27">
        <v>2</v>
      </c>
      <c r="O60" s="27">
        <v>1</v>
      </c>
      <c r="P60" s="47">
        <v>2</v>
      </c>
      <c r="Q60" s="27">
        <v>2</v>
      </c>
      <c r="R60" s="27">
        <v>1</v>
      </c>
      <c r="S60" s="47">
        <v>9</v>
      </c>
      <c r="T60" s="47">
        <v>1</v>
      </c>
      <c r="U60" s="27">
        <v>2</v>
      </c>
      <c r="V60" s="121" t="s">
        <v>17</v>
      </c>
      <c r="W60" s="120">
        <v>44</v>
      </c>
    </row>
    <row r="61" spans="1:23" s="36" customFormat="1" ht="15.75" thickBot="1" x14ac:dyDescent="0.25">
      <c r="A61" s="51">
        <v>55</v>
      </c>
      <c r="B61" s="119">
        <v>2406284138</v>
      </c>
      <c r="C61" s="117" t="s">
        <v>289</v>
      </c>
      <c r="D61" s="27">
        <v>2</v>
      </c>
      <c r="E61" s="27">
        <v>1</v>
      </c>
      <c r="F61" s="27">
        <v>1</v>
      </c>
      <c r="G61" s="27">
        <v>2</v>
      </c>
      <c r="H61" s="27">
        <v>1</v>
      </c>
      <c r="I61" s="27">
        <v>2</v>
      </c>
      <c r="J61" s="47">
        <v>9</v>
      </c>
      <c r="K61" s="47">
        <v>1</v>
      </c>
      <c r="L61" s="27">
        <v>2</v>
      </c>
      <c r="M61" s="27">
        <v>3</v>
      </c>
      <c r="N61" s="27">
        <v>2</v>
      </c>
      <c r="O61" s="27">
        <v>1</v>
      </c>
      <c r="P61" s="47">
        <v>2</v>
      </c>
      <c r="Q61" s="27">
        <v>2</v>
      </c>
      <c r="R61" s="27">
        <v>1</v>
      </c>
      <c r="S61" s="47">
        <v>9</v>
      </c>
      <c r="T61" s="47">
        <v>1</v>
      </c>
      <c r="U61" s="27">
        <v>3</v>
      </c>
      <c r="V61" s="121" t="s">
        <v>17</v>
      </c>
      <c r="W61" s="120">
        <v>45</v>
      </c>
    </row>
    <row r="62" spans="1:23" s="36" customFormat="1" ht="15.75" thickBot="1" x14ac:dyDescent="0.25">
      <c r="A62" s="51">
        <v>56</v>
      </c>
      <c r="B62" s="119">
        <v>2406284139</v>
      </c>
      <c r="C62" s="117" t="s">
        <v>290</v>
      </c>
      <c r="D62" s="27">
        <v>2</v>
      </c>
      <c r="E62" s="27">
        <v>1</v>
      </c>
      <c r="F62" s="27">
        <v>1</v>
      </c>
      <c r="G62" s="27">
        <v>2</v>
      </c>
      <c r="H62" s="27">
        <v>1</v>
      </c>
      <c r="I62" s="27">
        <v>2</v>
      </c>
      <c r="J62" s="47">
        <v>9</v>
      </c>
      <c r="K62" s="47">
        <v>1</v>
      </c>
      <c r="L62" s="27">
        <v>2</v>
      </c>
      <c r="M62" s="27">
        <v>3</v>
      </c>
      <c r="N62" s="27">
        <v>2</v>
      </c>
      <c r="O62" s="27">
        <v>1</v>
      </c>
      <c r="P62" s="47">
        <v>2</v>
      </c>
      <c r="Q62" s="27">
        <v>2</v>
      </c>
      <c r="R62" s="27">
        <v>1</v>
      </c>
      <c r="S62" s="47">
        <v>9</v>
      </c>
      <c r="T62" s="47">
        <v>1</v>
      </c>
      <c r="U62" s="27">
        <v>3</v>
      </c>
      <c r="V62" s="121" t="s">
        <v>18</v>
      </c>
      <c r="W62" s="120">
        <v>45</v>
      </c>
    </row>
    <row r="63" spans="1:23" s="36" customFormat="1" ht="19.149999999999999" customHeight="1" thickBot="1" x14ac:dyDescent="0.25">
      <c r="A63" s="51">
        <v>57</v>
      </c>
      <c r="B63" s="119">
        <v>2406284140</v>
      </c>
      <c r="C63" s="117" t="s">
        <v>291</v>
      </c>
      <c r="D63" s="27">
        <v>2</v>
      </c>
      <c r="E63" s="27">
        <v>1</v>
      </c>
      <c r="F63" s="27">
        <v>1</v>
      </c>
      <c r="G63" s="27">
        <v>2</v>
      </c>
      <c r="H63" s="27">
        <v>1</v>
      </c>
      <c r="I63" s="27">
        <v>2</v>
      </c>
      <c r="J63" s="47">
        <v>9</v>
      </c>
      <c r="K63" s="47">
        <v>1</v>
      </c>
      <c r="L63" s="27">
        <v>2</v>
      </c>
      <c r="M63" s="27">
        <v>3</v>
      </c>
      <c r="N63" s="27">
        <v>2</v>
      </c>
      <c r="O63" s="27">
        <v>1</v>
      </c>
      <c r="P63" s="47">
        <v>2</v>
      </c>
      <c r="Q63" s="27">
        <v>2</v>
      </c>
      <c r="R63" s="27">
        <v>1</v>
      </c>
      <c r="S63" s="47">
        <v>9</v>
      </c>
      <c r="T63" s="47">
        <v>1</v>
      </c>
      <c r="U63" s="27">
        <v>2</v>
      </c>
      <c r="V63" s="121" t="s">
        <v>18</v>
      </c>
      <c r="W63" s="120">
        <v>44</v>
      </c>
    </row>
    <row r="64" spans="1:23" s="36" customFormat="1" ht="15.75" thickBot="1" x14ac:dyDescent="0.25">
      <c r="A64" s="51">
        <v>58</v>
      </c>
      <c r="B64" s="119">
        <v>2406284142</v>
      </c>
      <c r="C64" s="117" t="s">
        <v>292</v>
      </c>
      <c r="D64" s="27">
        <v>2</v>
      </c>
      <c r="E64" s="27">
        <v>1</v>
      </c>
      <c r="F64" s="27">
        <v>1</v>
      </c>
      <c r="G64" s="27">
        <v>2</v>
      </c>
      <c r="H64" s="27">
        <v>1</v>
      </c>
      <c r="I64" s="27">
        <v>2</v>
      </c>
      <c r="J64" s="47">
        <v>10</v>
      </c>
      <c r="K64" s="47">
        <v>1</v>
      </c>
      <c r="L64" s="27">
        <v>2</v>
      </c>
      <c r="M64" s="27">
        <v>3</v>
      </c>
      <c r="N64" s="27">
        <v>2</v>
      </c>
      <c r="O64" s="27">
        <v>1</v>
      </c>
      <c r="P64" s="47">
        <v>2</v>
      </c>
      <c r="Q64" s="27">
        <v>2</v>
      </c>
      <c r="R64" s="27">
        <v>1</v>
      </c>
      <c r="S64" s="47">
        <v>9</v>
      </c>
      <c r="T64" s="47">
        <v>1</v>
      </c>
      <c r="U64" s="27">
        <v>3</v>
      </c>
      <c r="V64" s="121" t="s">
        <v>226</v>
      </c>
      <c r="W64" s="120">
        <v>46</v>
      </c>
    </row>
    <row r="65" spans="1:28" s="36" customFormat="1" ht="15.75" thickBot="1" x14ac:dyDescent="0.25">
      <c r="A65" s="51">
        <v>59</v>
      </c>
      <c r="B65" s="119">
        <v>2406284160</v>
      </c>
      <c r="C65" s="117" t="s">
        <v>293</v>
      </c>
      <c r="D65" s="27">
        <v>2</v>
      </c>
      <c r="E65" s="27">
        <v>1</v>
      </c>
      <c r="F65" s="27">
        <v>1</v>
      </c>
      <c r="G65" s="27">
        <v>2</v>
      </c>
      <c r="H65" s="27">
        <v>1</v>
      </c>
      <c r="I65" s="27">
        <v>2</v>
      </c>
      <c r="J65" s="47">
        <v>10</v>
      </c>
      <c r="K65" s="47">
        <v>1</v>
      </c>
      <c r="L65" s="27">
        <v>2</v>
      </c>
      <c r="M65" s="27">
        <v>3</v>
      </c>
      <c r="N65" s="27">
        <v>2</v>
      </c>
      <c r="O65" s="27">
        <v>1</v>
      </c>
      <c r="P65" s="47">
        <v>2</v>
      </c>
      <c r="Q65" s="27">
        <v>2</v>
      </c>
      <c r="R65" s="27">
        <v>1</v>
      </c>
      <c r="S65" s="47">
        <v>9</v>
      </c>
      <c r="T65" s="47">
        <v>1</v>
      </c>
      <c r="U65" s="27">
        <v>3</v>
      </c>
      <c r="V65" s="121" t="s">
        <v>17</v>
      </c>
      <c r="W65" s="120">
        <v>46</v>
      </c>
    </row>
    <row r="66" spans="1:28" s="36" customFormat="1" ht="15.75" thickBot="1" x14ac:dyDescent="0.25">
      <c r="A66" s="51">
        <v>60</v>
      </c>
      <c r="B66" s="119">
        <v>2406284162</v>
      </c>
      <c r="C66" s="117" t="s">
        <v>294</v>
      </c>
      <c r="D66" s="27">
        <v>2</v>
      </c>
      <c r="E66" s="27">
        <v>1</v>
      </c>
      <c r="F66" s="27">
        <v>1</v>
      </c>
      <c r="G66" s="27">
        <v>2</v>
      </c>
      <c r="H66" s="27">
        <v>1</v>
      </c>
      <c r="I66" s="27">
        <v>2</v>
      </c>
      <c r="J66" s="47">
        <v>10</v>
      </c>
      <c r="K66" s="47">
        <v>1</v>
      </c>
      <c r="L66" s="27">
        <v>2</v>
      </c>
      <c r="M66" s="27">
        <v>3</v>
      </c>
      <c r="N66" s="27">
        <v>2</v>
      </c>
      <c r="O66" s="27">
        <v>1</v>
      </c>
      <c r="P66" s="47">
        <v>2</v>
      </c>
      <c r="Q66" s="27">
        <v>2</v>
      </c>
      <c r="R66" s="27">
        <v>1</v>
      </c>
      <c r="S66" s="47">
        <v>9</v>
      </c>
      <c r="T66" s="47">
        <v>1</v>
      </c>
      <c r="U66" s="27">
        <v>3</v>
      </c>
      <c r="V66" s="121" t="s">
        <v>18</v>
      </c>
      <c r="W66" s="120">
        <v>46</v>
      </c>
    </row>
    <row r="67" spans="1:28" s="36" customFormat="1" ht="15.75" thickBot="1" x14ac:dyDescent="0.25">
      <c r="A67" s="51">
        <v>61</v>
      </c>
      <c r="B67" s="119">
        <v>2406284163</v>
      </c>
      <c r="C67" s="117" t="s">
        <v>295</v>
      </c>
      <c r="D67" s="27">
        <v>2</v>
      </c>
      <c r="E67" s="27">
        <v>1</v>
      </c>
      <c r="F67" s="27">
        <v>1</v>
      </c>
      <c r="G67" s="27">
        <v>2</v>
      </c>
      <c r="H67" s="27">
        <v>1</v>
      </c>
      <c r="I67" s="27">
        <v>2</v>
      </c>
      <c r="J67" s="47">
        <v>10</v>
      </c>
      <c r="K67" s="47">
        <v>1</v>
      </c>
      <c r="L67" s="27">
        <v>2</v>
      </c>
      <c r="M67" s="27">
        <v>3</v>
      </c>
      <c r="N67" s="27">
        <v>2</v>
      </c>
      <c r="O67" s="27">
        <v>1</v>
      </c>
      <c r="P67" s="47">
        <v>2</v>
      </c>
      <c r="Q67" s="27">
        <v>2</v>
      </c>
      <c r="R67" s="27">
        <v>1</v>
      </c>
      <c r="S67" s="47">
        <v>9</v>
      </c>
      <c r="T67" s="47">
        <v>1</v>
      </c>
      <c r="U67" s="27">
        <v>2</v>
      </c>
      <c r="V67" s="121" t="s">
        <v>17</v>
      </c>
      <c r="W67" s="120">
        <v>45</v>
      </c>
    </row>
    <row r="68" spans="1:28" s="36" customFormat="1" ht="15.75" thickBot="1" x14ac:dyDescent="0.25">
      <c r="A68" s="51">
        <v>62</v>
      </c>
      <c r="B68" s="119">
        <v>2406284172</v>
      </c>
      <c r="C68" s="117" t="s">
        <v>296</v>
      </c>
      <c r="D68" s="27">
        <v>2</v>
      </c>
      <c r="E68" s="27">
        <v>1</v>
      </c>
      <c r="F68" s="27">
        <v>1</v>
      </c>
      <c r="G68" s="27">
        <v>2</v>
      </c>
      <c r="H68" s="27">
        <v>1</v>
      </c>
      <c r="I68" s="27">
        <v>2</v>
      </c>
      <c r="J68" s="47">
        <v>10</v>
      </c>
      <c r="K68" s="47">
        <v>1</v>
      </c>
      <c r="L68" s="27">
        <v>2</v>
      </c>
      <c r="M68" s="27">
        <v>3</v>
      </c>
      <c r="N68" s="27">
        <v>2</v>
      </c>
      <c r="O68" s="27">
        <v>1</v>
      </c>
      <c r="P68" s="47">
        <v>2</v>
      </c>
      <c r="Q68" s="27">
        <v>2</v>
      </c>
      <c r="R68" s="27">
        <v>1</v>
      </c>
      <c r="S68" s="47">
        <v>9</v>
      </c>
      <c r="T68" s="47">
        <v>1</v>
      </c>
      <c r="U68" s="27">
        <v>3</v>
      </c>
      <c r="V68" s="121" t="s">
        <v>17</v>
      </c>
      <c r="W68" s="120">
        <v>46</v>
      </c>
    </row>
    <row r="69" spans="1:28" s="36" customFormat="1" ht="15.75" thickBot="1" x14ac:dyDescent="0.25">
      <c r="A69" s="51">
        <v>63</v>
      </c>
      <c r="B69" s="119">
        <v>2406284178</v>
      </c>
      <c r="C69" s="117" t="s">
        <v>297</v>
      </c>
      <c r="D69" s="27">
        <v>2</v>
      </c>
      <c r="E69" s="27">
        <v>1</v>
      </c>
      <c r="F69" s="27">
        <v>1</v>
      </c>
      <c r="G69" s="27">
        <v>2</v>
      </c>
      <c r="H69" s="27">
        <v>1</v>
      </c>
      <c r="I69" s="27">
        <v>2</v>
      </c>
      <c r="J69" s="47">
        <v>10</v>
      </c>
      <c r="K69" s="47">
        <v>1</v>
      </c>
      <c r="L69" s="27">
        <v>2</v>
      </c>
      <c r="M69" s="27">
        <v>3</v>
      </c>
      <c r="N69" s="27">
        <v>2</v>
      </c>
      <c r="O69" s="27">
        <v>1</v>
      </c>
      <c r="P69" s="47">
        <v>2</v>
      </c>
      <c r="Q69" s="27">
        <v>2</v>
      </c>
      <c r="R69" s="27">
        <v>1</v>
      </c>
      <c r="S69" s="47">
        <v>9</v>
      </c>
      <c r="T69" s="47">
        <v>1</v>
      </c>
      <c r="U69" s="27">
        <v>2</v>
      </c>
      <c r="V69" s="121" t="s">
        <v>17</v>
      </c>
      <c r="W69" s="120">
        <v>45</v>
      </c>
    </row>
    <row r="70" spans="1:28" s="36" customFormat="1" ht="15.75" thickBot="1" x14ac:dyDescent="0.25">
      <c r="A70" s="51">
        <v>64</v>
      </c>
      <c r="B70" s="119">
        <v>2406284179</v>
      </c>
      <c r="C70" s="118" t="s">
        <v>298</v>
      </c>
      <c r="D70" s="27">
        <v>2</v>
      </c>
      <c r="E70" s="27">
        <v>1</v>
      </c>
      <c r="F70" s="27">
        <v>1</v>
      </c>
      <c r="G70" s="27">
        <v>2</v>
      </c>
      <c r="H70" s="27">
        <v>1</v>
      </c>
      <c r="I70" s="27">
        <v>2</v>
      </c>
      <c r="J70" s="47">
        <v>10</v>
      </c>
      <c r="K70" s="47">
        <v>1</v>
      </c>
      <c r="L70" s="27">
        <v>2</v>
      </c>
      <c r="M70" s="27">
        <v>3</v>
      </c>
      <c r="N70" s="27">
        <v>2</v>
      </c>
      <c r="O70" s="27">
        <v>1</v>
      </c>
      <c r="P70" s="47">
        <v>2</v>
      </c>
      <c r="Q70" s="27">
        <v>2</v>
      </c>
      <c r="R70" s="27">
        <v>1</v>
      </c>
      <c r="S70" s="47">
        <v>9</v>
      </c>
      <c r="T70" s="47">
        <v>1</v>
      </c>
      <c r="U70" s="27">
        <v>2</v>
      </c>
      <c r="V70" s="121" t="s">
        <v>17</v>
      </c>
      <c r="W70" s="120">
        <v>45</v>
      </c>
    </row>
    <row r="71" spans="1:28" s="36" customFormat="1" ht="15.75" thickBot="1" x14ac:dyDescent="0.25">
      <c r="A71" s="51">
        <v>65</v>
      </c>
      <c r="B71" s="119">
        <v>2406284180</v>
      </c>
      <c r="C71" s="117" t="s">
        <v>299</v>
      </c>
      <c r="D71" s="27">
        <v>2</v>
      </c>
      <c r="E71" s="27">
        <v>1</v>
      </c>
      <c r="F71" s="27">
        <v>1</v>
      </c>
      <c r="G71" s="27">
        <v>2</v>
      </c>
      <c r="H71" s="27">
        <v>1</v>
      </c>
      <c r="I71" s="27">
        <v>2</v>
      </c>
      <c r="J71" s="47">
        <v>10</v>
      </c>
      <c r="K71" s="47">
        <v>1</v>
      </c>
      <c r="L71" s="27">
        <v>2</v>
      </c>
      <c r="M71" s="27">
        <v>3</v>
      </c>
      <c r="N71" s="27">
        <v>2</v>
      </c>
      <c r="O71" s="27">
        <v>1</v>
      </c>
      <c r="P71" s="47">
        <v>2</v>
      </c>
      <c r="Q71" s="27">
        <v>2</v>
      </c>
      <c r="R71" s="27">
        <v>1</v>
      </c>
      <c r="S71" s="47">
        <v>9</v>
      </c>
      <c r="T71" s="47">
        <v>1</v>
      </c>
      <c r="U71" s="27">
        <v>3</v>
      </c>
      <c r="V71" s="121" t="s">
        <v>17</v>
      </c>
      <c r="W71" s="120">
        <v>46</v>
      </c>
    </row>
    <row r="72" spans="1:28" s="36" customFormat="1" ht="15.75" thickBot="1" x14ac:dyDescent="0.25">
      <c r="A72" s="51">
        <v>66</v>
      </c>
      <c r="B72" s="119">
        <v>2406284181</v>
      </c>
      <c r="C72" s="117" t="s">
        <v>300</v>
      </c>
      <c r="D72" s="27">
        <v>2</v>
      </c>
      <c r="E72" s="27">
        <v>1</v>
      </c>
      <c r="F72" s="27">
        <v>1</v>
      </c>
      <c r="G72" s="27">
        <v>2</v>
      </c>
      <c r="H72" s="27">
        <v>1</v>
      </c>
      <c r="I72" s="27">
        <v>2</v>
      </c>
      <c r="J72" s="47">
        <v>10</v>
      </c>
      <c r="K72" s="47">
        <v>1</v>
      </c>
      <c r="L72" s="27">
        <v>2</v>
      </c>
      <c r="M72" s="27">
        <v>3</v>
      </c>
      <c r="N72" s="27">
        <v>2</v>
      </c>
      <c r="O72" s="27">
        <v>1</v>
      </c>
      <c r="P72" s="47">
        <v>2</v>
      </c>
      <c r="Q72" s="27">
        <v>2</v>
      </c>
      <c r="R72" s="27">
        <v>1</v>
      </c>
      <c r="S72" s="47">
        <v>9</v>
      </c>
      <c r="T72" s="47">
        <v>1</v>
      </c>
      <c r="U72" s="27">
        <v>2</v>
      </c>
      <c r="V72" s="121" t="s">
        <v>17</v>
      </c>
      <c r="W72" s="120">
        <v>45</v>
      </c>
    </row>
    <row r="73" spans="1:28" s="36" customFormat="1" ht="15.75" thickBot="1" x14ac:dyDescent="0.25">
      <c r="A73" s="51">
        <v>67</v>
      </c>
      <c r="B73" s="119">
        <v>2406284183</v>
      </c>
      <c r="C73" s="117" t="s">
        <v>301</v>
      </c>
      <c r="D73" s="27">
        <v>2</v>
      </c>
      <c r="E73" s="27">
        <v>1</v>
      </c>
      <c r="F73" s="27">
        <v>1</v>
      </c>
      <c r="G73" s="27">
        <v>2</v>
      </c>
      <c r="H73" s="27">
        <v>1</v>
      </c>
      <c r="I73" s="27">
        <v>2</v>
      </c>
      <c r="J73" s="47">
        <v>10</v>
      </c>
      <c r="K73" s="47">
        <v>1</v>
      </c>
      <c r="L73" s="27">
        <v>2</v>
      </c>
      <c r="M73" s="27">
        <v>3</v>
      </c>
      <c r="N73" s="27">
        <v>2</v>
      </c>
      <c r="O73" s="27">
        <v>1</v>
      </c>
      <c r="P73" s="47">
        <v>2</v>
      </c>
      <c r="Q73" s="27">
        <v>2</v>
      </c>
      <c r="R73" s="27">
        <v>1</v>
      </c>
      <c r="S73" s="47">
        <v>9</v>
      </c>
      <c r="T73" s="47">
        <v>1</v>
      </c>
      <c r="U73" s="27">
        <v>2</v>
      </c>
      <c r="V73" s="121" t="s">
        <v>17</v>
      </c>
      <c r="W73" s="120">
        <v>45</v>
      </c>
    </row>
    <row r="74" spans="1:28" s="36" customFormat="1" ht="15.75" thickBot="1" x14ac:dyDescent="0.25">
      <c r="A74" s="53">
        <v>68</v>
      </c>
      <c r="B74" s="119">
        <v>2406284185</v>
      </c>
      <c r="C74" s="117" t="s">
        <v>302</v>
      </c>
      <c r="D74" s="27">
        <v>2</v>
      </c>
      <c r="E74" s="27">
        <v>1</v>
      </c>
      <c r="F74" s="27">
        <v>1</v>
      </c>
      <c r="G74" s="27">
        <v>2</v>
      </c>
      <c r="H74" s="27">
        <v>1</v>
      </c>
      <c r="I74" s="27">
        <v>2</v>
      </c>
      <c r="J74" s="47">
        <v>10</v>
      </c>
      <c r="K74" s="47">
        <v>1</v>
      </c>
      <c r="L74" s="27">
        <v>2</v>
      </c>
      <c r="M74" s="27">
        <v>3</v>
      </c>
      <c r="N74" s="27">
        <v>2</v>
      </c>
      <c r="O74" s="27">
        <v>1</v>
      </c>
      <c r="P74" s="47">
        <v>2</v>
      </c>
      <c r="Q74" s="27">
        <v>2</v>
      </c>
      <c r="R74" s="27">
        <v>1</v>
      </c>
      <c r="S74" s="47">
        <v>9</v>
      </c>
      <c r="T74" s="47">
        <v>1</v>
      </c>
      <c r="U74" s="27">
        <v>2</v>
      </c>
      <c r="V74" s="121" t="s">
        <v>17</v>
      </c>
      <c r="W74" s="120">
        <v>45</v>
      </c>
    </row>
    <row r="75" spans="1:28" s="36" customFormat="1" ht="15.75" thickBot="1" x14ac:dyDescent="0.25">
      <c r="A75" s="51">
        <v>69</v>
      </c>
      <c r="B75" s="119">
        <v>2406284186</v>
      </c>
      <c r="C75" s="117" t="s">
        <v>303</v>
      </c>
      <c r="D75" s="27">
        <v>2</v>
      </c>
      <c r="E75" s="27">
        <v>1</v>
      </c>
      <c r="F75" s="27">
        <v>1</v>
      </c>
      <c r="G75" s="27">
        <v>2</v>
      </c>
      <c r="H75" s="27">
        <v>1</v>
      </c>
      <c r="I75" s="27">
        <v>2</v>
      </c>
      <c r="J75" s="47">
        <v>10</v>
      </c>
      <c r="K75" s="47">
        <v>1</v>
      </c>
      <c r="L75" s="27">
        <v>2</v>
      </c>
      <c r="M75" s="27">
        <v>3</v>
      </c>
      <c r="N75" s="27">
        <v>2</v>
      </c>
      <c r="O75" s="27">
        <v>1</v>
      </c>
      <c r="P75" s="47">
        <v>2</v>
      </c>
      <c r="Q75" s="27">
        <v>2</v>
      </c>
      <c r="R75" s="27">
        <v>1</v>
      </c>
      <c r="S75" s="47">
        <v>9</v>
      </c>
      <c r="T75" s="47">
        <v>1</v>
      </c>
      <c r="U75" s="27">
        <v>3</v>
      </c>
      <c r="V75" s="121" t="s">
        <v>17</v>
      </c>
      <c r="W75" s="120">
        <v>46</v>
      </c>
    </row>
    <row r="76" spans="1:28" s="36" customFormat="1" ht="15.75" thickBot="1" x14ac:dyDescent="0.25">
      <c r="A76" s="51">
        <v>70</v>
      </c>
      <c r="B76" s="119">
        <v>2406284187</v>
      </c>
      <c r="C76" s="117" t="s">
        <v>304</v>
      </c>
      <c r="D76" s="27">
        <v>2</v>
      </c>
      <c r="E76" s="27">
        <v>1</v>
      </c>
      <c r="F76" s="27">
        <v>1</v>
      </c>
      <c r="G76" s="27">
        <v>2</v>
      </c>
      <c r="H76" s="27">
        <v>1</v>
      </c>
      <c r="I76" s="27">
        <v>2</v>
      </c>
      <c r="J76" s="47">
        <v>10</v>
      </c>
      <c r="K76" s="47">
        <v>1</v>
      </c>
      <c r="L76" s="27">
        <v>2</v>
      </c>
      <c r="M76" s="27">
        <v>3</v>
      </c>
      <c r="N76" s="27">
        <v>2</v>
      </c>
      <c r="O76" s="27">
        <v>1</v>
      </c>
      <c r="P76" s="47">
        <v>2</v>
      </c>
      <c r="Q76" s="27">
        <v>2</v>
      </c>
      <c r="R76" s="27">
        <v>1</v>
      </c>
      <c r="S76" s="47">
        <v>9</v>
      </c>
      <c r="T76" s="47">
        <v>1</v>
      </c>
      <c r="U76" s="27">
        <v>3</v>
      </c>
      <c r="V76" s="121" t="s">
        <v>226</v>
      </c>
      <c r="W76" s="120">
        <v>46</v>
      </c>
    </row>
    <row r="77" spans="1:28" s="36" customFormat="1" ht="15.75" thickBot="1" x14ac:dyDescent="0.25">
      <c r="A77" s="51">
        <v>71</v>
      </c>
      <c r="B77" s="119">
        <v>2406284188</v>
      </c>
      <c r="C77" s="117" t="s">
        <v>305</v>
      </c>
      <c r="D77" s="27">
        <v>2</v>
      </c>
      <c r="E77" s="27">
        <v>1</v>
      </c>
      <c r="F77" s="27">
        <v>1</v>
      </c>
      <c r="G77" s="27">
        <v>2</v>
      </c>
      <c r="H77" s="27">
        <v>1</v>
      </c>
      <c r="I77" s="27">
        <v>2</v>
      </c>
      <c r="J77" s="47">
        <v>10</v>
      </c>
      <c r="K77" s="47">
        <v>1</v>
      </c>
      <c r="L77" s="27">
        <v>2</v>
      </c>
      <c r="M77" s="27">
        <v>3</v>
      </c>
      <c r="N77" s="27">
        <v>2</v>
      </c>
      <c r="O77" s="27">
        <v>1</v>
      </c>
      <c r="P77" s="47">
        <v>2</v>
      </c>
      <c r="Q77" s="27">
        <v>2</v>
      </c>
      <c r="R77" s="27">
        <v>1</v>
      </c>
      <c r="S77" s="47">
        <v>9</v>
      </c>
      <c r="T77" s="47">
        <v>1</v>
      </c>
      <c r="U77" s="27">
        <v>2</v>
      </c>
      <c r="V77" s="121" t="s">
        <v>226</v>
      </c>
      <c r="W77" s="120">
        <v>45</v>
      </c>
    </row>
    <row r="78" spans="1:28" ht="15.75" thickBot="1" x14ac:dyDescent="0.25">
      <c r="A78" s="51">
        <v>72</v>
      </c>
      <c r="B78" s="119">
        <v>2406284189</v>
      </c>
      <c r="C78" s="117" t="s">
        <v>306</v>
      </c>
      <c r="D78" s="27">
        <v>2</v>
      </c>
      <c r="E78" s="27">
        <v>1</v>
      </c>
      <c r="F78" s="27">
        <v>1</v>
      </c>
      <c r="G78" s="27">
        <v>2</v>
      </c>
      <c r="H78" s="27">
        <v>1</v>
      </c>
      <c r="I78" s="27">
        <v>2</v>
      </c>
      <c r="J78" s="47">
        <v>10</v>
      </c>
      <c r="K78" s="47">
        <v>1</v>
      </c>
      <c r="L78" s="27">
        <v>2</v>
      </c>
      <c r="M78" s="27">
        <v>3</v>
      </c>
      <c r="N78" s="27">
        <v>2</v>
      </c>
      <c r="O78" s="27">
        <v>1</v>
      </c>
      <c r="P78" s="47">
        <v>2</v>
      </c>
      <c r="Q78" s="27">
        <v>2</v>
      </c>
      <c r="R78" s="27">
        <v>1</v>
      </c>
      <c r="S78" s="47">
        <v>9</v>
      </c>
      <c r="T78" s="47">
        <v>1</v>
      </c>
      <c r="U78" s="27">
        <v>3</v>
      </c>
      <c r="V78" s="121" t="s">
        <v>226</v>
      </c>
      <c r="W78" s="120">
        <v>46</v>
      </c>
    </row>
    <row r="79" spans="1:28" s="37" customFormat="1" ht="15.75" thickBot="1" x14ac:dyDescent="0.25">
      <c r="A79" s="63">
        <v>73</v>
      </c>
      <c r="B79" s="119">
        <v>2406284191</v>
      </c>
      <c r="C79" s="117" t="s">
        <v>307</v>
      </c>
      <c r="D79" s="27">
        <v>2</v>
      </c>
      <c r="E79" s="27">
        <v>1</v>
      </c>
      <c r="F79" s="27">
        <v>1</v>
      </c>
      <c r="G79" s="27">
        <v>2</v>
      </c>
      <c r="H79" s="27">
        <v>1</v>
      </c>
      <c r="I79" s="27">
        <v>2</v>
      </c>
      <c r="J79" s="47">
        <v>10</v>
      </c>
      <c r="K79" s="47">
        <v>1</v>
      </c>
      <c r="L79" s="27">
        <v>2</v>
      </c>
      <c r="M79" s="27">
        <v>3</v>
      </c>
      <c r="N79" s="27">
        <v>2</v>
      </c>
      <c r="O79" s="27">
        <v>1</v>
      </c>
      <c r="P79" s="47">
        <v>2</v>
      </c>
      <c r="Q79" s="27">
        <v>2</v>
      </c>
      <c r="R79" s="27">
        <v>1</v>
      </c>
      <c r="S79" s="47">
        <v>9</v>
      </c>
      <c r="T79" s="47">
        <v>1</v>
      </c>
      <c r="U79" s="27">
        <v>3</v>
      </c>
      <c r="V79" s="121" t="s">
        <v>226</v>
      </c>
      <c r="W79" s="120">
        <v>46</v>
      </c>
      <c r="X79" s="64"/>
      <c r="Y79" s="64"/>
      <c r="Z79" s="64"/>
      <c r="AA79" s="64"/>
      <c r="AB79" s="64"/>
    </row>
    <row r="80" spans="1:28" ht="15.75" thickBot="1" x14ac:dyDescent="0.25">
      <c r="A80" s="51">
        <v>74</v>
      </c>
      <c r="B80" s="119">
        <v>2406284192</v>
      </c>
      <c r="C80" s="117" t="s">
        <v>308</v>
      </c>
      <c r="D80" s="27">
        <v>2</v>
      </c>
      <c r="E80" s="27">
        <v>1</v>
      </c>
      <c r="F80" s="27">
        <v>1</v>
      </c>
      <c r="G80" s="27">
        <v>2</v>
      </c>
      <c r="H80" s="27">
        <v>1</v>
      </c>
      <c r="I80" s="27">
        <v>2</v>
      </c>
      <c r="J80" s="47">
        <v>10</v>
      </c>
      <c r="K80" s="47">
        <v>1</v>
      </c>
      <c r="L80" s="27">
        <v>2</v>
      </c>
      <c r="M80" s="27">
        <v>3</v>
      </c>
      <c r="N80" s="27">
        <v>2</v>
      </c>
      <c r="O80" s="27">
        <v>1</v>
      </c>
      <c r="P80" s="47">
        <v>2</v>
      </c>
      <c r="Q80" s="27">
        <v>2</v>
      </c>
      <c r="R80" s="27">
        <v>1</v>
      </c>
      <c r="S80" s="47">
        <v>9</v>
      </c>
      <c r="T80" s="47">
        <v>1</v>
      </c>
      <c r="U80" s="27">
        <v>3</v>
      </c>
      <c r="V80" s="121" t="s">
        <v>17</v>
      </c>
      <c r="W80" s="120">
        <v>46</v>
      </c>
    </row>
    <row r="81" spans="1:23" ht="15.75" thickBot="1" x14ac:dyDescent="0.25">
      <c r="A81" s="51">
        <v>75</v>
      </c>
      <c r="B81" s="119">
        <v>2406284193</v>
      </c>
      <c r="C81" s="117" t="s">
        <v>309</v>
      </c>
      <c r="D81" s="27">
        <v>2</v>
      </c>
      <c r="E81" s="27">
        <v>1</v>
      </c>
      <c r="F81" s="27">
        <v>1</v>
      </c>
      <c r="G81" s="27">
        <v>2</v>
      </c>
      <c r="H81" s="27">
        <v>1</v>
      </c>
      <c r="I81" s="27">
        <v>2</v>
      </c>
      <c r="J81" s="47">
        <v>10</v>
      </c>
      <c r="K81" s="47">
        <v>1</v>
      </c>
      <c r="L81" s="27">
        <v>2</v>
      </c>
      <c r="M81" s="27">
        <v>3</v>
      </c>
      <c r="N81" s="27">
        <v>2</v>
      </c>
      <c r="O81" s="27">
        <v>1</v>
      </c>
      <c r="P81" s="47">
        <v>2</v>
      </c>
      <c r="Q81" s="27">
        <v>2</v>
      </c>
      <c r="R81" s="27">
        <v>1</v>
      </c>
      <c r="S81" s="47">
        <v>9</v>
      </c>
      <c r="T81" s="47">
        <v>1</v>
      </c>
      <c r="U81" s="27">
        <v>3</v>
      </c>
      <c r="V81" s="121" t="s">
        <v>17</v>
      </c>
      <c r="W81" s="120">
        <v>46</v>
      </c>
    </row>
    <row r="82" spans="1:23" ht="15.75" thickBot="1" x14ac:dyDescent="0.25">
      <c r="A82" s="51">
        <v>76</v>
      </c>
      <c r="B82" s="119">
        <v>2406284194</v>
      </c>
      <c r="C82" s="117" t="s">
        <v>310</v>
      </c>
      <c r="D82" s="27">
        <v>2</v>
      </c>
      <c r="E82" s="27">
        <v>1</v>
      </c>
      <c r="F82" s="27">
        <v>1</v>
      </c>
      <c r="G82" s="27">
        <v>2</v>
      </c>
      <c r="H82" s="27">
        <v>1</v>
      </c>
      <c r="I82" s="27">
        <v>2</v>
      </c>
      <c r="J82" s="47">
        <v>10</v>
      </c>
      <c r="K82" s="47">
        <v>1</v>
      </c>
      <c r="L82" s="27">
        <v>2</v>
      </c>
      <c r="M82" s="27">
        <v>3</v>
      </c>
      <c r="N82" s="27">
        <v>2</v>
      </c>
      <c r="O82" s="27">
        <v>1</v>
      </c>
      <c r="P82" s="47">
        <v>2</v>
      </c>
      <c r="Q82" s="27">
        <v>2</v>
      </c>
      <c r="R82" s="27">
        <v>1</v>
      </c>
      <c r="S82" s="47">
        <v>9</v>
      </c>
      <c r="T82" s="47">
        <v>1</v>
      </c>
      <c r="U82" s="27">
        <v>3</v>
      </c>
      <c r="V82" s="121" t="s">
        <v>17</v>
      </c>
      <c r="W82" s="120">
        <v>46</v>
      </c>
    </row>
    <row r="83" spans="1:23" ht="19.149999999999999" customHeight="1" thickBot="1" x14ac:dyDescent="0.25">
      <c r="A83" s="51">
        <v>77</v>
      </c>
      <c r="B83" s="119">
        <v>2406284197</v>
      </c>
      <c r="C83" s="117" t="s">
        <v>311</v>
      </c>
      <c r="D83" s="27">
        <v>2</v>
      </c>
      <c r="E83" s="27">
        <v>1</v>
      </c>
      <c r="F83" s="27">
        <v>1</v>
      </c>
      <c r="G83" s="27">
        <v>2</v>
      </c>
      <c r="H83" s="27">
        <v>1</v>
      </c>
      <c r="I83" s="27">
        <v>2</v>
      </c>
      <c r="J83" s="47">
        <v>10</v>
      </c>
      <c r="K83" s="47">
        <v>1</v>
      </c>
      <c r="L83" s="27">
        <v>2</v>
      </c>
      <c r="M83" s="27">
        <v>3</v>
      </c>
      <c r="N83" s="27">
        <v>2</v>
      </c>
      <c r="O83" s="27">
        <v>1</v>
      </c>
      <c r="P83" s="47">
        <v>2</v>
      </c>
      <c r="Q83" s="27">
        <v>2</v>
      </c>
      <c r="R83" s="27">
        <v>1</v>
      </c>
      <c r="S83" s="47">
        <v>9</v>
      </c>
      <c r="T83" s="47">
        <v>1</v>
      </c>
      <c r="U83" s="27">
        <v>3</v>
      </c>
      <c r="V83" s="121" t="s">
        <v>17</v>
      </c>
      <c r="W83" s="120">
        <v>46</v>
      </c>
    </row>
    <row r="84" spans="1:23" ht="15.75" thickBot="1" x14ac:dyDescent="0.25">
      <c r="A84" s="51">
        <v>78</v>
      </c>
      <c r="B84" s="119">
        <v>2406284200</v>
      </c>
      <c r="C84" s="117" t="s">
        <v>312</v>
      </c>
      <c r="D84" s="27">
        <v>2</v>
      </c>
      <c r="E84" s="27">
        <v>1</v>
      </c>
      <c r="F84" s="27">
        <v>1</v>
      </c>
      <c r="G84" s="27">
        <v>2</v>
      </c>
      <c r="H84" s="27">
        <v>1</v>
      </c>
      <c r="I84" s="27">
        <v>2</v>
      </c>
      <c r="J84" s="47">
        <v>10</v>
      </c>
      <c r="K84" s="47">
        <v>1</v>
      </c>
      <c r="L84" s="27">
        <v>2</v>
      </c>
      <c r="M84" s="27">
        <v>3</v>
      </c>
      <c r="N84" s="27">
        <v>2</v>
      </c>
      <c r="O84" s="27">
        <v>1</v>
      </c>
      <c r="P84" s="47">
        <v>2</v>
      </c>
      <c r="Q84" s="27">
        <v>2</v>
      </c>
      <c r="R84" s="27">
        <v>1</v>
      </c>
      <c r="S84" s="47">
        <v>9</v>
      </c>
      <c r="T84" s="47">
        <v>1</v>
      </c>
      <c r="U84" s="27">
        <v>3</v>
      </c>
      <c r="V84" s="121" t="s">
        <v>17</v>
      </c>
      <c r="W84" s="120">
        <v>46</v>
      </c>
    </row>
    <row r="85" spans="1:23" ht="15.75" thickBot="1" x14ac:dyDescent="0.25">
      <c r="A85" s="51">
        <v>79</v>
      </c>
      <c r="B85" s="119">
        <v>2406284201</v>
      </c>
      <c r="C85" s="117" t="s">
        <v>313</v>
      </c>
      <c r="D85" s="27">
        <v>2</v>
      </c>
      <c r="E85" s="27">
        <v>1</v>
      </c>
      <c r="F85" s="27">
        <v>1</v>
      </c>
      <c r="G85" s="27">
        <v>2</v>
      </c>
      <c r="H85" s="27">
        <v>1</v>
      </c>
      <c r="I85" s="27">
        <v>2</v>
      </c>
      <c r="J85" s="47">
        <v>10</v>
      </c>
      <c r="K85" s="47">
        <v>1</v>
      </c>
      <c r="L85" s="27">
        <v>2</v>
      </c>
      <c r="M85" s="27">
        <v>3</v>
      </c>
      <c r="N85" s="27">
        <v>2</v>
      </c>
      <c r="O85" s="27">
        <v>1</v>
      </c>
      <c r="P85" s="47">
        <v>2</v>
      </c>
      <c r="Q85" s="27">
        <v>2</v>
      </c>
      <c r="R85" s="27">
        <v>1</v>
      </c>
      <c r="S85" s="47">
        <v>9</v>
      </c>
      <c r="T85" s="47">
        <v>1</v>
      </c>
      <c r="U85" s="27">
        <v>3</v>
      </c>
      <c r="V85" s="121" t="s">
        <v>233</v>
      </c>
      <c r="W85" s="120">
        <v>46</v>
      </c>
    </row>
    <row r="86" spans="1:23" ht="15.75" thickBot="1" x14ac:dyDescent="0.25">
      <c r="A86" s="51">
        <v>80</v>
      </c>
      <c r="B86" s="119">
        <v>2406284202</v>
      </c>
      <c r="C86" s="117" t="s">
        <v>314</v>
      </c>
      <c r="D86" s="27">
        <v>2</v>
      </c>
      <c r="E86" s="27">
        <v>1</v>
      </c>
      <c r="F86" s="27">
        <v>1</v>
      </c>
      <c r="G86" s="27">
        <v>2</v>
      </c>
      <c r="H86" s="27">
        <v>1</v>
      </c>
      <c r="I86" s="27">
        <v>2</v>
      </c>
      <c r="J86" s="47">
        <v>10</v>
      </c>
      <c r="K86" s="47">
        <v>1</v>
      </c>
      <c r="L86" s="27">
        <v>2</v>
      </c>
      <c r="M86" s="27">
        <v>3</v>
      </c>
      <c r="N86" s="27">
        <v>2</v>
      </c>
      <c r="O86" s="27">
        <v>1</v>
      </c>
      <c r="P86" s="47">
        <v>2</v>
      </c>
      <c r="Q86" s="27">
        <v>2</v>
      </c>
      <c r="R86" s="27">
        <v>1</v>
      </c>
      <c r="S86" s="47">
        <v>9</v>
      </c>
      <c r="T86" s="47">
        <v>1</v>
      </c>
      <c r="U86" s="27">
        <v>3</v>
      </c>
      <c r="V86" s="121" t="s">
        <v>18</v>
      </c>
      <c r="W86" s="120">
        <v>46</v>
      </c>
    </row>
    <row r="87" spans="1:23" ht="15.75" thickBot="1" x14ac:dyDescent="0.25">
      <c r="A87" s="51">
        <v>81</v>
      </c>
      <c r="B87" s="119">
        <v>2406284204</v>
      </c>
      <c r="C87" s="117" t="s">
        <v>315</v>
      </c>
      <c r="D87" s="27">
        <v>2</v>
      </c>
      <c r="E87" s="27">
        <v>1</v>
      </c>
      <c r="F87" s="27">
        <v>1</v>
      </c>
      <c r="G87" s="27">
        <v>2</v>
      </c>
      <c r="H87" s="27">
        <v>1</v>
      </c>
      <c r="I87" s="27">
        <v>2</v>
      </c>
      <c r="J87" s="47">
        <v>10</v>
      </c>
      <c r="K87" s="47">
        <v>1</v>
      </c>
      <c r="L87" s="27">
        <v>2</v>
      </c>
      <c r="M87" s="27">
        <v>3</v>
      </c>
      <c r="N87" s="27">
        <v>2</v>
      </c>
      <c r="O87" s="27">
        <v>1</v>
      </c>
      <c r="P87" s="47">
        <v>2</v>
      </c>
      <c r="Q87" s="27">
        <v>2</v>
      </c>
      <c r="R87" s="27">
        <v>1</v>
      </c>
      <c r="S87" s="47">
        <v>8</v>
      </c>
      <c r="T87" s="47">
        <v>1</v>
      </c>
      <c r="U87" s="27">
        <v>2</v>
      </c>
      <c r="V87" s="121" t="s">
        <v>17</v>
      </c>
      <c r="W87" s="120">
        <v>44</v>
      </c>
    </row>
    <row r="88" spans="1:23" ht="15.75" thickBot="1" x14ac:dyDescent="0.25">
      <c r="A88" s="51">
        <v>82</v>
      </c>
      <c r="B88" s="119">
        <v>2406284206</v>
      </c>
      <c r="C88" s="117" t="s">
        <v>316</v>
      </c>
      <c r="D88" s="27">
        <v>2</v>
      </c>
      <c r="E88" s="27">
        <v>1</v>
      </c>
      <c r="F88" s="27">
        <v>1</v>
      </c>
      <c r="G88" s="27">
        <v>2</v>
      </c>
      <c r="H88" s="27">
        <v>1</v>
      </c>
      <c r="I88" s="27">
        <v>2</v>
      </c>
      <c r="J88" s="47">
        <v>10</v>
      </c>
      <c r="K88" s="47">
        <v>1</v>
      </c>
      <c r="L88" s="27">
        <v>2</v>
      </c>
      <c r="M88" s="27">
        <v>3</v>
      </c>
      <c r="N88" s="27">
        <v>2</v>
      </c>
      <c r="O88" s="27">
        <v>1</v>
      </c>
      <c r="P88" s="47">
        <v>2</v>
      </c>
      <c r="Q88" s="27">
        <v>2</v>
      </c>
      <c r="R88" s="27">
        <v>1</v>
      </c>
      <c r="S88" s="47">
        <v>10</v>
      </c>
      <c r="T88" s="47">
        <v>1</v>
      </c>
      <c r="U88" s="27">
        <v>3</v>
      </c>
      <c r="V88" s="121" t="s">
        <v>17</v>
      </c>
      <c r="W88" s="120">
        <v>47</v>
      </c>
    </row>
    <row r="89" spans="1:23" ht="26.25" thickBot="1" x14ac:dyDescent="0.25">
      <c r="A89" s="51">
        <v>83</v>
      </c>
      <c r="B89" s="119">
        <v>2406284209</v>
      </c>
      <c r="C89" s="117" t="s">
        <v>317</v>
      </c>
      <c r="D89" s="27">
        <v>2</v>
      </c>
      <c r="E89" s="27">
        <v>1</v>
      </c>
      <c r="F89" s="27">
        <v>1</v>
      </c>
      <c r="G89" s="27">
        <v>3</v>
      </c>
      <c r="H89" s="27">
        <v>1</v>
      </c>
      <c r="I89" s="27">
        <v>2</v>
      </c>
      <c r="J89" s="47">
        <v>10</v>
      </c>
      <c r="K89" s="47">
        <v>1</v>
      </c>
      <c r="L89" s="27">
        <v>2</v>
      </c>
      <c r="M89" s="27">
        <v>3</v>
      </c>
      <c r="N89" s="27">
        <v>2</v>
      </c>
      <c r="O89" s="27">
        <v>1</v>
      </c>
      <c r="P89" s="47">
        <v>2</v>
      </c>
      <c r="Q89" s="27">
        <v>2</v>
      </c>
      <c r="R89" s="27">
        <v>1</v>
      </c>
      <c r="S89" s="47">
        <v>10</v>
      </c>
      <c r="T89" s="47">
        <v>1</v>
      </c>
      <c r="U89" s="27">
        <v>3</v>
      </c>
      <c r="V89" s="121" t="s">
        <v>17</v>
      </c>
      <c r="W89" s="120">
        <v>48</v>
      </c>
    </row>
    <row r="90" spans="1:23" ht="15.75" thickBot="1" x14ac:dyDescent="0.25">
      <c r="A90" s="51">
        <v>84</v>
      </c>
      <c r="B90" s="119">
        <v>2406284210</v>
      </c>
      <c r="C90" s="117" t="s">
        <v>318</v>
      </c>
      <c r="D90" s="27">
        <v>2</v>
      </c>
      <c r="E90" s="27">
        <v>1</v>
      </c>
      <c r="F90" s="27">
        <v>1</v>
      </c>
      <c r="G90" s="27">
        <v>2</v>
      </c>
      <c r="H90" s="27">
        <v>1</v>
      </c>
      <c r="I90" s="27">
        <v>2</v>
      </c>
      <c r="J90" s="47">
        <v>10</v>
      </c>
      <c r="K90" s="47">
        <v>1</v>
      </c>
      <c r="L90" s="27">
        <v>2</v>
      </c>
      <c r="M90" s="27">
        <v>3</v>
      </c>
      <c r="N90" s="27">
        <v>2</v>
      </c>
      <c r="O90" s="27">
        <v>1</v>
      </c>
      <c r="P90" s="47">
        <v>2</v>
      </c>
      <c r="Q90" s="27">
        <v>2</v>
      </c>
      <c r="R90" s="27">
        <v>1</v>
      </c>
      <c r="S90" s="47">
        <v>10</v>
      </c>
      <c r="T90" s="47">
        <v>1</v>
      </c>
      <c r="U90" s="27">
        <v>3</v>
      </c>
      <c r="V90" s="121" t="s">
        <v>226</v>
      </c>
      <c r="W90" s="120">
        <v>47</v>
      </c>
    </row>
    <row r="91" spans="1:23" ht="15.75" thickBot="1" x14ac:dyDescent="0.25">
      <c r="A91" s="53">
        <v>85</v>
      </c>
      <c r="B91" s="119">
        <v>2406284212</v>
      </c>
      <c r="C91" s="117" t="s">
        <v>319</v>
      </c>
      <c r="D91" s="27">
        <v>2</v>
      </c>
      <c r="E91" s="27">
        <v>1</v>
      </c>
      <c r="F91" s="27">
        <v>1</v>
      </c>
      <c r="G91" s="27">
        <v>2</v>
      </c>
      <c r="H91" s="27">
        <v>1</v>
      </c>
      <c r="I91" s="27">
        <v>2</v>
      </c>
      <c r="J91" s="47">
        <v>10</v>
      </c>
      <c r="K91" s="47">
        <v>1</v>
      </c>
      <c r="L91" s="27">
        <v>2</v>
      </c>
      <c r="M91" s="27">
        <v>3</v>
      </c>
      <c r="N91" s="27">
        <v>2</v>
      </c>
      <c r="O91" s="27">
        <v>1</v>
      </c>
      <c r="P91" s="47">
        <v>2</v>
      </c>
      <c r="Q91" s="27">
        <v>2</v>
      </c>
      <c r="R91" s="27">
        <v>1</v>
      </c>
      <c r="S91" s="47">
        <v>10</v>
      </c>
      <c r="T91" s="47">
        <v>1</v>
      </c>
      <c r="U91" s="27">
        <v>3</v>
      </c>
      <c r="V91" s="121" t="s">
        <v>17</v>
      </c>
      <c r="W91" s="120">
        <v>47</v>
      </c>
    </row>
    <row r="92" spans="1:23" ht="15.75" thickBot="1" x14ac:dyDescent="0.25">
      <c r="A92" s="51">
        <v>86</v>
      </c>
      <c r="B92" s="119">
        <v>2406284215</v>
      </c>
      <c r="C92" s="117" t="s">
        <v>320</v>
      </c>
      <c r="D92" s="27">
        <v>2</v>
      </c>
      <c r="E92" s="27">
        <v>1</v>
      </c>
      <c r="F92" s="27">
        <v>1</v>
      </c>
      <c r="G92" s="27">
        <v>2</v>
      </c>
      <c r="H92" s="27">
        <v>1</v>
      </c>
      <c r="I92" s="27">
        <v>2</v>
      </c>
      <c r="J92" s="47">
        <v>10</v>
      </c>
      <c r="K92" s="47">
        <v>1</v>
      </c>
      <c r="L92" s="27">
        <v>2</v>
      </c>
      <c r="M92" s="27">
        <v>3</v>
      </c>
      <c r="N92" s="27">
        <v>2</v>
      </c>
      <c r="O92" s="27">
        <v>1</v>
      </c>
      <c r="P92" s="47">
        <v>2</v>
      </c>
      <c r="Q92" s="27">
        <v>2</v>
      </c>
      <c r="R92" s="27">
        <v>1</v>
      </c>
      <c r="S92" s="47">
        <v>10</v>
      </c>
      <c r="T92" s="47">
        <v>1</v>
      </c>
      <c r="U92" s="27">
        <v>3</v>
      </c>
      <c r="V92" s="121" t="s">
        <v>17</v>
      </c>
      <c r="W92" s="120">
        <v>47</v>
      </c>
    </row>
    <row r="93" spans="1:23" ht="15.75" thickBot="1" x14ac:dyDescent="0.25">
      <c r="A93" s="53">
        <v>87</v>
      </c>
      <c r="B93" s="119">
        <v>2406284216</v>
      </c>
      <c r="C93" s="117" t="s">
        <v>321</v>
      </c>
      <c r="D93" s="27">
        <v>2</v>
      </c>
      <c r="E93" s="27">
        <v>1</v>
      </c>
      <c r="F93" s="27">
        <v>1</v>
      </c>
      <c r="G93" s="27">
        <v>2</v>
      </c>
      <c r="H93" s="27">
        <v>1</v>
      </c>
      <c r="I93" s="27">
        <v>2</v>
      </c>
      <c r="J93" s="47">
        <v>10</v>
      </c>
      <c r="K93" s="47">
        <v>1</v>
      </c>
      <c r="L93" s="27">
        <v>2</v>
      </c>
      <c r="M93" s="27">
        <v>3</v>
      </c>
      <c r="N93" s="27">
        <v>2</v>
      </c>
      <c r="O93" s="27">
        <v>1</v>
      </c>
      <c r="P93" s="47">
        <v>2</v>
      </c>
      <c r="Q93" s="27">
        <v>2</v>
      </c>
      <c r="R93" s="27">
        <v>1</v>
      </c>
      <c r="S93" s="47">
        <v>10</v>
      </c>
      <c r="T93" s="47">
        <v>1</v>
      </c>
      <c r="U93" s="27">
        <v>3</v>
      </c>
      <c r="V93" s="121" t="s">
        <v>18</v>
      </c>
      <c r="W93" s="120">
        <v>47</v>
      </c>
    </row>
    <row r="94" spans="1:23" ht="15.75" thickBot="1" x14ac:dyDescent="0.25">
      <c r="A94" s="51">
        <v>88</v>
      </c>
      <c r="B94" s="119">
        <v>2406284219</v>
      </c>
      <c r="C94" s="117" t="s">
        <v>322</v>
      </c>
      <c r="D94" s="27">
        <v>2</v>
      </c>
      <c r="E94" s="27">
        <v>1</v>
      </c>
      <c r="F94" s="27">
        <v>1</v>
      </c>
      <c r="G94" s="27">
        <v>2</v>
      </c>
      <c r="H94" s="27">
        <v>1</v>
      </c>
      <c r="I94" s="27">
        <v>2</v>
      </c>
      <c r="J94" s="47">
        <v>10</v>
      </c>
      <c r="K94" s="47">
        <v>1</v>
      </c>
      <c r="L94" s="27">
        <v>2</v>
      </c>
      <c r="M94" s="27">
        <v>3</v>
      </c>
      <c r="N94" s="27">
        <v>2</v>
      </c>
      <c r="O94" s="27">
        <v>1</v>
      </c>
      <c r="P94" s="47">
        <v>2</v>
      </c>
      <c r="Q94" s="27">
        <v>2</v>
      </c>
      <c r="R94" s="27">
        <v>1</v>
      </c>
      <c r="S94" s="47">
        <v>10</v>
      </c>
      <c r="T94" s="47">
        <v>1</v>
      </c>
      <c r="U94" s="27">
        <v>3</v>
      </c>
      <c r="V94" s="121" t="s">
        <v>17</v>
      </c>
      <c r="W94" s="120">
        <v>47</v>
      </c>
    </row>
    <row r="95" spans="1:23" ht="15.75" thickBot="1" x14ac:dyDescent="0.25">
      <c r="A95" s="53">
        <v>89</v>
      </c>
      <c r="B95" s="119">
        <v>2406284220</v>
      </c>
      <c r="C95" s="117" t="s">
        <v>323</v>
      </c>
      <c r="D95" s="27">
        <v>2</v>
      </c>
      <c r="E95" s="27">
        <v>1</v>
      </c>
      <c r="F95" s="27">
        <v>1</v>
      </c>
      <c r="G95" s="27">
        <v>2</v>
      </c>
      <c r="H95" s="27">
        <v>1</v>
      </c>
      <c r="I95" s="27">
        <v>2</v>
      </c>
      <c r="J95" s="47">
        <v>10</v>
      </c>
      <c r="K95" s="47">
        <v>1</v>
      </c>
      <c r="L95" s="27">
        <v>2</v>
      </c>
      <c r="M95" s="27">
        <v>3</v>
      </c>
      <c r="N95" s="27">
        <v>2</v>
      </c>
      <c r="O95" s="27">
        <v>1</v>
      </c>
      <c r="P95" s="47">
        <v>2</v>
      </c>
      <c r="Q95" s="27">
        <v>2</v>
      </c>
      <c r="R95" s="27">
        <v>1</v>
      </c>
      <c r="S95" s="47">
        <v>10</v>
      </c>
      <c r="T95" s="47">
        <v>1</v>
      </c>
      <c r="U95" s="27">
        <v>3</v>
      </c>
      <c r="V95" s="121" t="s">
        <v>226</v>
      </c>
      <c r="W95" s="120">
        <v>47</v>
      </c>
    </row>
    <row r="96" spans="1:23" ht="15.75" thickBot="1" x14ac:dyDescent="0.25">
      <c r="A96" s="51">
        <v>90</v>
      </c>
      <c r="B96" s="119">
        <v>2406284222</v>
      </c>
      <c r="C96" s="117" t="s">
        <v>324</v>
      </c>
      <c r="D96" s="27">
        <v>2</v>
      </c>
      <c r="E96" s="27">
        <v>1</v>
      </c>
      <c r="F96" s="27">
        <v>1</v>
      </c>
      <c r="G96" s="27">
        <v>2</v>
      </c>
      <c r="H96" s="27">
        <v>1</v>
      </c>
      <c r="I96" s="27">
        <v>2</v>
      </c>
      <c r="J96" s="47">
        <v>10</v>
      </c>
      <c r="K96" s="47">
        <v>1</v>
      </c>
      <c r="L96" s="27">
        <v>2</v>
      </c>
      <c r="M96" s="27">
        <v>3</v>
      </c>
      <c r="N96" s="27">
        <v>2</v>
      </c>
      <c r="O96" s="27">
        <v>1</v>
      </c>
      <c r="P96" s="47">
        <v>2</v>
      </c>
      <c r="Q96" s="27">
        <v>2</v>
      </c>
      <c r="R96" s="27">
        <v>1</v>
      </c>
      <c r="S96" s="47">
        <v>10</v>
      </c>
      <c r="T96" s="47">
        <v>1</v>
      </c>
      <c r="U96" s="27">
        <v>3</v>
      </c>
      <c r="V96" s="121" t="s">
        <v>17</v>
      </c>
      <c r="W96" s="120">
        <v>47</v>
      </c>
    </row>
    <row r="97" spans="1:23" ht="26.25" thickBot="1" x14ac:dyDescent="0.25">
      <c r="A97" s="53">
        <v>91</v>
      </c>
      <c r="B97" s="119">
        <v>2406284225</v>
      </c>
      <c r="C97" s="117" t="s">
        <v>325</v>
      </c>
      <c r="D97" s="27">
        <v>2</v>
      </c>
      <c r="E97" s="27">
        <v>1</v>
      </c>
      <c r="F97" s="27">
        <v>1</v>
      </c>
      <c r="G97" s="27">
        <v>2</v>
      </c>
      <c r="H97" s="27">
        <v>1</v>
      </c>
      <c r="I97" s="27">
        <v>2</v>
      </c>
      <c r="J97" s="47">
        <v>10</v>
      </c>
      <c r="K97" s="47">
        <v>1</v>
      </c>
      <c r="L97" s="27">
        <v>2</v>
      </c>
      <c r="M97" s="27">
        <v>3</v>
      </c>
      <c r="N97" s="27">
        <v>2</v>
      </c>
      <c r="O97" s="27">
        <v>1</v>
      </c>
      <c r="P97" s="47">
        <v>2</v>
      </c>
      <c r="Q97" s="27">
        <v>2</v>
      </c>
      <c r="R97" s="27">
        <v>1</v>
      </c>
      <c r="S97" s="47">
        <v>10</v>
      </c>
      <c r="T97" s="47">
        <v>1</v>
      </c>
      <c r="U97" s="27">
        <v>3</v>
      </c>
      <c r="V97" s="121" t="s">
        <v>18</v>
      </c>
      <c r="W97" s="120">
        <v>47</v>
      </c>
    </row>
    <row r="98" spans="1:23" ht="15.75" thickBot="1" x14ac:dyDescent="0.25">
      <c r="A98" s="51">
        <v>92</v>
      </c>
      <c r="B98" s="119">
        <v>2406284231</v>
      </c>
      <c r="C98" s="117" t="s">
        <v>326</v>
      </c>
      <c r="D98" s="27">
        <v>2</v>
      </c>
      <c r="E98" s="27">
        <v>1</v>
      </c>
      <c r="F98" s="27">
        <v>1</v>
      </c>
      <c r="G98" s="27">
        <v>2</v>
      </c>
      <c r="H98" s="27">
        <v>1</v>
      </c>
      <c r="I98" s="27">
        <v>2</v>
      </c>
      <c r="J98" s="47">
        <v>10</v>
      </c>
      <c r="K98" s="47">
        <v>1</v>
      </c>
      <c r="L98" s="27">
        <v>2</v>
      </c>
      <c r="M98" s="27">
        <v>3</v>
      </c>
      <c r="N98" s="27">
        <v>2</v>
      </c>
      <c r="O98" s="27">
        <v>1</v>
      </c>
      <c r="P98" s="47">
        <v>2</v>
      </c>
      <c r="Q98" s="27">
        <v>2</v>
      </c>
      <c r="R98" s="27">
        <v>1</v>
      </c>
      <c r="S98" s="47">
        <v>10</v>
      </c>
      <c r="T98" s="47">
        <v>1</v>
      </c>
      <c r="U98" s="27">
        <v>3</v>
      </c>
      <c r="V98" s="121" t="s">
        <v>17</v>
      </c>
      <c r="W98" s="120">
        <v>47</v>
      </c>
    </row>
    <row r="99" spans="1:23" ht="15.75" thickBot="1" x14ac:dyDescent="0.25">
      <c r="A99" s="53">
        <v>93</v>
      </c>
      <c r="B99" s="119">
        <v>2406284237</v>
      </c>
      <c r="C99" s="117" t="s">
        <v>327</v>
      </c>
      <c r="D99" s="27">
        <v>2</v>
      </c>
      <c r="E99" s="27">
        <v>1</v>
      </c>
      <c r="F99" s="27">
        <v>1</v>
      </c>
      <c r="G99" s="27">
        <v>3</v>
      </c>
      <c r="H99" s="27">
        <v>1</v>
      </c>
      <c r="I99" s="27">
        <v>2</v>
      </c>
      <c r="J99" s="47">
        <v>10</v>
      </c>
      <c r="K99" s="47">
        <v>1</v>
      </c>
      <c r="L99" s="27">
        <v>2</v>
      </c>
      <c r="M99" s="27">
        <v>3</v>
      </c>
      <c r="N99" s="27">
        <v>2</v>
      </c>
      <c r="O99" s="27">
        <v>1</v>
      </c>
      <c r="P99" s="47">
        <v>2</v>
      </c>
      <c r="Q99" s="27">
        <v>2</v>
      </c>
      <c r="R99" s="27">
        <v>1</v>
      </c>
      <c r="S99" s="47">
        <v>10</v>
      </c>
      <c r="T99" s="47">
        <v>1</v>
      </c>
      <c r="U99" s="27">
        <v>3</v>
      </c>
      <c r="V99" s="121" t="s">
        <v>226</v>
      </c>
      <c r="W99" s="120">
        <v>48</v>
      </c>
    </row>
    <row r="100" spans="1:23" ht="15.75" thickBot="1" x14ac:dyDescent="0.25">
      <c r="A100" s="51">
        <v>94</v>
      </c>
      <c r="B100" s="119">
        <v>2406284242</v>
      </c>
      <c r="C100" s="117" t="s">
        <v>328</v>
      </c>
      <c r="D100" s="27">
        <v>2</v>
      </c>
      <c r="E100" s="27">
        <v>1</v>
      </c>
      <c r="F100" s="27">
        <v>1</v>
      </c>
      <c r="G100" s="27">
        <v>3</v>
      </c>
      <c r="H100" s="27">
        <v>1</v>
      </c>
      <c r="I100" s="27">
        <v>2</v>
      </c>
      <c r="J100" s="47">
        <v>10</v>
      </c>
      <c r="K100" s="47">
        <v>1</v>
      </c>
      <c r="L100" s="27">
        <v>2</v>
      </c>
      <c r="M100" s="27">
        <v>3</v>
      </c>
      <c r="N100" s="27">
        <v>2</v>
      </c>
      <c r="O100" s="27">
        <v>1</v>
      </c>
      <c r="P100" s="47">
        <v>2</v>
      </c>
      <c r="Q100" s="27">
        <v>2</v>
      </c>
      <c r="R100" s="27">
        <v>1</v>
      </c>
      <c r="S100" s="47">
        <v>10</v>
      </c>
      <c r="T100" s="47">
        <v>1</v>
      </c>
      <c r="U100" s="27">
        <v>3</v>
      </c>
      <c r="V100" s="121" t="s">
        <v>17</v>
      </c>
      <c r="W100" s="120">
        <v>48</v>
      </c>
    </row>
    <row r="101" spans="1:23" ht="26.25" thickBot="1" x14ac:dyDescent="0.25">
      <c r="A101" s="53">
        <v>95</v>
      </c>
      <c r="B101" s="119">
        <v>2406284243</v>
      </c>
      <c r="C101" s="117" t="s">
        <v>329</v>
      </c>
      <c r="D101" s="27">
        <v>2</v>
      </c>
      <c r="E101" s="27">
        <v>1</v>
      </c>
      <c r="F101" s="27">
        <v>1</v>
      </c>
      <c r="G101" s="27">
        <v>2</v>
      </c>
      <c r="H101" s="27">
        <v>1</v>
      </c>
      <c r="I101" s="27">
        <v>2</v>
      </c>
      <c r="J101" s="47">
        <v>10</v>
      </c>
      <c r="K101" s="47">
        <v>1</v>
      </c>
      <c r="L101" s="27">
        <v>2</v>
      </c>
      <c r="M101" s="27">
        <v>3</v>
      </c>
      <c r="N101" s="27">
        <v>2</v>
      </c>
      <c r="O101" s="27">
        <v>1</v>
      </c>
      <c r="P101" s="47">
        <v>2</v>
      </c>
      <c r="Q101" s="27">
        <v>2</v>
      </c>
      <c r="R101" s="27">
        <v>1</v>
      </c>
      <c r="S101" s="47">
        <v>10</v>
      </c>
      <c r="T101" s="47">
        <v>1</v>
      </c>
      <c r="U101" s="27">
        <v>3</v>
      </c>
      <c r="V101" s="121" t="s">
        <v>17</v>
      </c>
      <c r="W101" s="120">
        <v>47</v>
      </c>
    </row>
    <row r="102" spans="1:23" ht="15.75" thickBot="1" x14ac:dyDescent="0.25">
      <c r="A102" s="51">
        <v>96</v>
      </c>
      <c r="B102" s="119">
        <v>2406284244</v>
      </c>
      <c r="C102" s="117" t="s">
        <v>330</v>
      </c>
      <c r="D102" s="27">
        <v>2</v>
      </c>
      <c r="E102" s="27">
        <v>1</v>
      </c>
      <c r="F102" s="27">
        <v>1</v>
      </c>
      <c r="G102" s="27">
        <v>3</v>
      </c>
      <c r="H102" s="27">
        <v>1</v>
      </c>
      <c r="I102" s="27">
        <v>2</v>
      </c>
      <c r="J102" s="47">
        <v>10</v>
      </c>
      <c r="K102" s="47">
        <v>1</v>
      </c>
      <c r="L102" s="27">
        <v>2</v>
      </c>
      <c r="M102" s="27">
        <v>3</v>
      </c>
      <c r="N102" s="27">
        <v>2</v>
      </c>
      <c r="O102" s="27">
        <v>1</v>
      </c>
      <c r="P102" s="47">
        <v>2</v>
      </c>
      <c r="Q102" s="27">
        <v>2</v>
      </c>
      <c r="R102" s="27">
        <v>1</v>
      </c>
      <c r="S102" s="47">
        <v>10</v>
      </c>
      <c r="T102" s="47">
        <v>1</v>
      </c>
      <c r="U102" s="27">
        <v>3</v>
      </c>
      <c r="V102" s="121" t="s">
        <v>226</v>
      </c>
      <c r="W102" s="120">
        <v>48</v>
      </c>
    </row>
    <row r="103" spans="1:23" ht="15.75" thickBot="1" x14ac:dyDescent="0.25">
      <c r="A103" s="53">
        <v>97</v>
      </c>
      <c r="B103" s="119">
        <v>2406284245</v>
      </c>
      <c r="C103" s="117" t="s">
        <v>331</v>
      </c>
      <c r="D103" s="27">
        <v>2</v>
      </c>
      <c r="E103" s="27">
        <v>1</v>
      </c>
      <c r="F103" s="27">
        <v>1</v>
      </c>
      <c r="G103" s="27">
        <v>3</v>
      </c>
      <c r="H103" s="27">
        <v>1</v>
      </c>
      <c r="I103" s="27">
        <v>2</v>
      </c>
      <c r="J103" s="47">
        <v>10</v>
      </c>
      <c r="K103" s="47">
        <v>1</v>
      </c>
      <c r="L103" s="27">
        <v>2</v>
      </c>
      <c r="M103" s="27">
        <v>3</v>
      </c>
      <c r="N103" s="27">
        <v>2</v>
      </c>
      <c r="O103" s="27">
        <v>1</v>
      </c>
      <c r="P103" s="47">
        <v>2</v>
      </c>
      <c r="Q103" s="27">
        <v>2</v>
      </c>
      <c r="R103" s="27">
        <v>1</v>
      </c>
      <c r="S103" s="47">
        <v>10</v>
      </c>
      <c r="T103" s="47">
        <v>1</v>
      </c>
      <c r="U103" s="27">
        <v>3</v>
      </c>
      <c r="V103" s="121" t="s">
        <v>18</v>
      </c>
      <c r="W103" s="120">
        <v>48</v>
      </c>
    </row>
    <row r="104" spans="1:23" ht="26.25" thickBot="1" x14ac:dyDescent="0.25">
      <c r="A104" s="51">
        <v>98</v>
      </c>
      <c r="B104" s="119">
        <v>2406284247</v>
      </c>
      <c r="C104" s="117" t="s">
        <v>332</v>
      </c>
      <c r="D104" s="27">
        <v>2</v>
      </c>
      <c r="E104" s="27">
        <v>1</v>
      </c>
      <c r="F104" s="27">
        <v>1</v>
      </c>
      <c r="G104" s="27">
        <v>2</v>
      </c>
      <c r="H104" s="27">
        <v>1</v>
      </c>
      <c r="I104" s="27">
        <v>2</v>
      </c>
      <c r="J104" s="47">
        <v>10</v>
      </c>
      <c r="K104" s="47">
        <v>1</v>
      </c>
      <c r="L104" s="27">
        <v>2</v>
      </c>
      <c r="M104" s="27">
        <v>3</v>
      </c>
      <c r="N104" s="27">
        <v>2</v>
      </c>
      <c r="O104" s="27">
        <v>1</v>
      </c>
      <c r="P104" s="47">
        <v>2</v>
      </c>
      <c r="Q104" s="27">
        <v>2</v>
      </c>
      <c r="R104" s="27">
        <v>1</v>
      </c>
      <c r="S104" s="47">
        <v>10</v>
      </c>
      <c r="T104" s="47">
        <v>1</v>
      </c>
      <c r="U104" s="27">
        <v>3</v>
      </c>
      <c r="V104" s="121" t="s">
        <v>18</v>
      </c>
      <c r="W104" s="120">
        <v>47</v>
      </c>
    </row>
    <row r="105" spans="1:23" ht="15.75" thickBot="1" x14ac:dyDescent="0.25">
      <c r="A105" s="53">
        <v>99</v>
      </c>
      <c r="B105" s="119">
        <v>2406284250</v>
      </c>
      <c r="C105" s="117" t="s">
        <v>333</v>
      </c>
      <c r="D105" s="27">
        <v>2</v>
      </c>
      <c r="E105" s="27">
        <v>1</v>
      </c>
      <c r="F105" s="27">
        <v>1</v>
      </c>
      <c r="G105" s="27">
        <v>3</v>
      </c>
      <c r="H105" s="27">
        <v>1</v>
      </c>
      <c r="I105" s="27">
        <v>2</v>
      </c>
      <c r="J105" s="47">
        <v>10</v>
      </c>
      <c r="K105" s="47">
        <v>1</v>
      </c>
      <c r="L105" s="27">
        <v>2</v>
      </c>
      <c r="M105" s="27">
        <v>3</v>
      </c>
      <c r="N105" s="27">
        <v>2</v>
      </c>
      <c r="O105" s="27">
        <v>1</v>
      </c>
      <c r="P105" s="47">
        <v>2</v>
      </c>
      <c r="Q105" s="27">
        <v>2</v>
      </c>
      <c r="R105" s="27">
        <v>1</v>
      </c>
      <c r="S105" s="47">
        <v>10</v>
      </c>
      <c r="T105" s="47">
        <v>1</v>
      </c>
      <c r="U105" s="27">
        <v>3</v>
      </c>
      <c r="V105" s="121" t="s">
        <v>226</v>
      </c>
      <c r="W105" s="120">
        <v>48</v>
      </c>
    </row>
    <row r="106" spans="1:23" ht="15.75" thickBot="1" x14ac:dyDescent="0.25">
      <c r="A106" s="51">
        <v>100</v>
      </c>
      <c r="B106" s="119">
        <v>2406284252</v>
      </c>
      <c r="C106" s="117" t="s">
        <v>334</v>
      </c>
      <c r="D106" s="27">
        <v>2</v>
      </c>
      <c r="E106" s="27">
        <v>1</v>
      </c>
      <c r="F106" s="27">
        <v>1</v>
      </c>
      <c r="G106" s="27">
        <v>3</v>
      </c>
      <c r="H106" s="27">
        <v>1</v>
      </c>
      <c r="I106" s="27">
        <v>2</v>
      </c>
      <c r="J106" s="47">
        <v>10</v>
      </c>
      <c r="K106" s="47">
        <v>1</v>
      </c>
      <c r="L106" s="27">
        <v>2</v>
      </c>
      <c r="M106" s="27">
        <v>3</v>
      </c>
      <c r="N106" s="27">
        <v>2</v>
      </c>
      <c r="O106" s="27">
        <v>1</v>
      </c>
      <c r="P106" s="47">
        <v>2</v>
      </c>
      <c r="Q106" s="27">
        <v>2</v>
      </c>
      <c r="R106" s="27">
        <v>1</v>
      </c>
      <c r="S106" s="47">
        <v>10</v>
      </c>
      <c r="T106" s="47">
        <v>1</v>
      </c>
      <c r="U106" s="27">
        <v>3</v>
      </c>
      <c r="V106" s="121" t="s">
        <v>17</v>
      </c>
      <c r="W106" s="120">
        <v>48</v>
      </c>
    </row>
    <row r="107" spans="1:23" ht="15" x14ac:dyDescent="0.2">
      <c r="A107" s="53"/>
      <c r="B107" s="115"/>
      <c r="C107" s="116"/>
      <c r="D107" s="55"/>
      <c r="E107" s="35"/>
      <c r="F107" s="35"/>
      <c r="G107" s="35"/>
      <c r="H107" s="55"/>
      <c r="I107" s="35"/>
      <c r="J107" s="56"/>
      <c r="K107" s="56"/>
      <c r="L107" s="35"/>
      <c r="M107" s="35"/>
      <c r="N107" s="35"/>
      <c r="O107" s="35"/>
      <c r="P107" s="56"/>
      <c r="Q107" s="35"/>
      <c r="R107" s="35"/>
      <c r="S107" s="56"/>
      <c r="T107" s="56"/>
      <c r="U107" s="35"/>
      <c r="V107" s="83"/>
      <c r="W107" s="46"/>
    </row>
    <row r="108" spans="1:23" ht="43.15" customHeight="1" x14ac:dyDescent="0.2">
      <c r="A108" s="43"/>
      <c r="B108" s="91" t="s">
        <v>227</v>
      </c>
      <c r="C108" s="92"/>
      <c r="D108" s="78">
        <v>1</v>
      </c>
      <c r="E108" s="78">
        <v>1</v>
      </c>
      <c r="F108" s="78">
        <v>0.5</v>
      </c>
      <c r="G108" s="78">
        <v>1.5</v>
      </c>
      <c r="H108" s="78">
        <v>1</v>
      </c>
      <c r="I108" s="78">
        <v>1</v>
      </c>
      <c r="J108" s="78">
        <v>5</v>
      </c>
      <c r="K108" s="78">
        <v>0.5</v>
      </c>
      <c r="L108" s="78">
        <v>1</v>
      </c>
      <c r="M108" s="78">
        <v>1.5</v>
      </c>
      <c r="N108" s="78">
        <v>1</v>
      </c>
      <c r="O108" s="78">
        <v>0.5</v>
      </c>
      <c r="P108" s="78">
        <v>1</v>
      </c>
      <c r="Q108" s="78">
        <v>1</v>
      </c>
      <c r="R108" s="78">
        <v>0.5</v>
      </c>
      <c r="S108" s="78">
        <v>5</v>
      </c>
      <c r="T108" s="78">
        <v>0.5</v>
      </c>
      <c r="U108" s="78">
        <v>1.5</v>
      </c>
      <c r="V108" s="78"/>
      <c r="W108" s="77"/>
    </row>
    <row r="109" spans="1:23" ht="30.6" customHeight="1" x14ac:dyDescent="0.2">
      <c r="A109" s="43"/>
      <c r="B109" s="67"/>
      <c r="C109" s="68" t="s">
        <v>231</v>
      </c>
      <c r="D109" s="65">
        <v>100</v>
      </c>
      <c r="E109" s="65">
        <v>100</v>
      </c>
      <c r="F109" s="65">
        <v>100</v>
      </c>
      <c r="G109" s="65">
        <v>100</v>
      </c>
      <c r="H109" s="65">
        <v>100</v>
      </c>
      <c r="I109" s="65">
        <v>100</v>
      </c>
      <c r="J109" s="65">
        <v>100</v>
      </c>
      <c r="K109" s="65">
        <v>100</v>
      </c>
      <c r="L109" s="65">
        <v>100</v>
      </c>
      <c r="M109" s="65">
        <v>100</v>
      </c>
      <c r="N109" s="65">
        <v>100</v>
      </c>
      <c r="O109" s="65">
        <v>100</v>
      </c>
      <c r="P109" s="65">
        <v>100</v>
      </c>
      <c r="Q109" s="65">
        <v>100</v>
      </c>
      <c r="R109" s="65">
        <v>100</v>
      </c>
      <c r="S109" s="65">
        <v>100</v>
      </c>
      <c r="T109" s="65">
        <v>100</v>
      </c>
      <c r="U109" s="65">
        <v>100</v>
      </c>
      <c r="V109" s="65">
        <v>99</v>
      </c>
      <c r="W109" s="77"/>
    </row>
    <row r="110" spans="1:23" ht="22.9" customHeight="1" x14ac:dyDescent="0.2">
      <c r="A110" s="43"/>
      <c r="B110" s="93" t="s">
        <v>228</v>
      </c>
      <c r="C110" s="94"/>
      <c r="D110" s="47">
        <v>100</v>
      </c>
      <c r="E110" s="47">
        <v>100</v>
      </c>
      <c r="F110" s="47">
        <v>100</v>
      </c>
      <c r="G110" s="47">
        <v>100</v>
      </c>
      <c r="H110" s="47">
        <v>100</v>
      </c>
      <c r="I110" s="47">
        <v>100</v>
      </c>
      <c r="J110" s="47">
        <v>100</v>
      </c>
      <c r="K110" s="47">
        <v>100</v>
      </c>
      <c r="L110" s="47">
        <v>100</v>
      </c>
      <c r="M110" s="47">
        <v>100</v>
      </c>
      <c r="N110" s="47">
        <v>100</v>
      </c>
      <c r="O110" s="47">
        <v>100</v>
      </c>
      <c r="P110" s="47">
        <v>100</v>
      </c>
      <c r="Q110" s="47">
        <v>100</v>
      </c>
      <c r="R110" s="47">
        <v>100</v>
      </c>
      <c r="S110" s="47">
        <v>100</v>
      </c>
      <c r="T110" s="47">
        <v>100</v>
      </c>
      <c r="U110" s="47">
        <v>100</v>
      </c>
      <c r="V110" s="57">
        <v>99</v>
      </c>
      <c r="W110" s="77"/>
    </row>
    <row r="111" spans="1:23" ht="14.45" customHeight="1" x14ac:dyDescent="0.2">
      <c r="A111" s="43"/>
      <c r="B111" s="95" t="s">
        <v>229</v>
      </c>
      <c r="C111" s="96"/>
      <c r="D111" s="44">
        <v>3</v>
      </c>
      <c r="E111" s="44">
        <v>3</v>
      </c>
      <c r="F111" s="44">
        <v>3</v>
      </c>
      <c r="G111" s="44">
        <v>3</v>
      </c>
      <c r="H111" s="44">
        <v>3</v>
      </c>
      <c r="I111" s="44">
        <v>3</v>
      </c>
      <c r="J111" s="44">
        <v>3</v>
      </c>
      <c r="K111" s="44">
        <v>3</v>
      </c>
      <c r="L111" s="44">
        <v>3</v>
      </c>
      <c r="M111" s="44">
        <v>3</v>
      </c>
      <c r="N111" s="44">
        <v>3</v>
      </c>
      <c r="O111" s="44">
        <v>3</v>
      </c>
      <c r="P111" s="44">
        <v>3</v>
      </c>
      <c r="Q111" s="44">
        <v>3</v>
      </c>
      <c r="R111" s="44">
        <v>3</v>
      </c>
      <c r="S111" s="44">
        <v>3</v>
      </c>
      <c r="T111" s="44">
        <v>3</v>
      </c>
      <c r="U111" s="44">
        <v>3</v>
      </c>
      <c r="V111" s="57">
        <v>3</v>
      </c>
      <c r="W111" s="77"/>
    </row>
    <row r="112" spans="1:23" ht="42.6" customHeight="1" x14ac:dyDescent="0.2">
      <c r="A112" s="43"/>
      <c r="B112" s="97"/>
      <c r="C112" s="98"/>
      <c r="D112" s="88"/>
      <c r="E112" s="89"/>
      <c r="F112" s="90"/>
      <c r="G112" s="88"/>
      <c r="H112" s="89"/>
      <c r="I112" s="90"/>
      <c r="J112" s="88"/>
      <c r="K112" s="89"/>
      <c r="L112" s="90"/>
      <c r="M112" s="88"/>
      <c r="N112" s="89"/>
      <c r="O112" s="90"/>
      <c r="P112" s="88"/>
      <c r="Q112" s="89"/>
      <c r="R112" s="90"/>
      <c r="S112" s="88"/>
      <c r="T112" s="89"/>
      <c r="U112" s="90"/>
      <c r="V112" s="57"/>
      <c r="W112" s="77"/>
    </row>
    <row r="113" spans="1:23" ht="35.450000000000003" customHeight="1" x14ac:dyDescent="0.2">
      <c r="A113" s="43"/>
      <c r="B113" s="52" t="s">
        <v>230</v>
      </c>
      <c r="C113" s="52"/>
      <c r="D113" s="85" t="s">
        <v>1</v>
      </c>
      <c r="E113" s="85"/>
      <c r="F113" s="85"/>
      <c r="G113" s="85" t="s">
        <v>2</v>
      </c>
      <c r="H113" s="85"/>
      <c r="I113" s="85"/>
      <c r="J113" s="85" t="s">
        <v>3</v>
      </c>
      <c r="K113" s="85"/>
      <c r="L113" s="85"/>
      <c r="M113" s="85" t="s">
        <v>4</v>
      </c>
      <c r="N113" s="85"/>
      <c r="O113" s="85"/>
      <c r="P113" s="85" t="s">
        <v>5</v>
      </c>
      <c r="Q113" s="85"/>
      <c r="R113" s="85"/>
      <c r="S113" s="85" t="s">
        <v>6</v>
      </c>
      <c r="T113" s="85"/>
      <c r="U113" s="85"/>
      <c r="V113" s="57"/>
      <c r="W113" s="77"/>
    </row>
    <row r="114" spans="1:23" ht="15" x14ac:dyDescent="0.2">
      <c r="A114" s="43"/>
      <c r="B114" s="52"/>
      <c r="C114" s="52"/>
      <c r="D114" s="85">
        <v>3</v>
      </c>
      <c r="E114" s="85"/>
      <c r="F114" s="85"/>
      <c r="G114" s="85">
        <v>3</v>
      </c>
      <c r="H114" s="85"/>
      <c r="I114" s="85"/>
      <c r="J114" s="85">
        <v>3</v>
      </c>
      <c r="K114" s="85"/>
      <c r="L114" s="85"/>
      <c r="M114" s="85">
        <v>3</v>
      </c>
      <c r="N114" s="85"/>
      <c r="O114" s="85"/>
      <c r="P114" s="85">
        <v>3</v>
      </c>
      <c r="Q114" s="85"/>
      <c r="R114" s="85"/>
      <c r="S114" s="85">
        <v>3</v>
      </c>
      <c r="T114" s="85"/>
      <c r="U114" s="85"/>
      <c r="V114" s="57"/>
      <c r="W114" s="77"/>
    </row>
    <row r="115" spans="1:23" ht="15" x14ac:dyDescent="0.2">
      <c r="A115" s="46"/>
      <c r="B115" s="58"/>
      <c r="C115" s="58"/>
      <c r="D115" s="59"/>
      <c r="E115" s="60"/>
      <c r="F115" s="60"/>
      <c r="G115" s="60"/>
      <c r="H115" s="60"/>
      <c r="I115" s="60"/>
      <c r="J115" s="60"/>
      <c r="K115" s="61"/>
      <c r="L115" s="60"/>
      <c r="M115" s="60"/>
      <c r="N115" s="60"/>
      <c r="O115" s="60"/>
      <c r="P115" s="61"/>
      <c r="Q115" s="60"/>
      <c r="R115" s="60"/>
      <c r="S115" s="60"/>
      <c r="T115" s="61"/>
      <c r="U115" s="60"/>
      <c r="V115" s="62"/>
      <c r="W115" s="46"/>
    </row>
    <row r="116" spans="1:23" ht="15" x14ac:dyDescent="0.2">
      <c r="A116" s="46"/>
      <c r="B116" s="58"/>
      <c r="C116" s="58"/>
      <c r="D116" s="59"/>
      <c r="E116" s="60"/>
      <c r="F116" s="60"/>
      <c r="G116" s="60"/>
      <c r="H116" s="60"/>
      <c r="I116" s="60"/>
      <c r="J116" s="60"/>
      <c r="K116" s="61"/>
      <c r="L116" s="60"/>
      <c r="M116" s="60"/>
      <c r="N116" s="60"/>
      <c r="O116" s="60"/>
      <c r="P116" s="61"/>
      <c r="Q116" s="60"/>
      <c r="R116" s="60"/>
      <c r="S116" s="60"/>
      <c r="T116" s="61"/>
      <c r="U116" s="60"/>
      <c r="V116" s="62"/>
      <c r="W116" s="46"/>
    </row>
    <row r="117" spans="1:23" ht="15" x14ac:dyDescent="0.2">
      <c r="A117" s="46"/>
      <c r="B117" s="70" t="s">
        <v>49</v>
      </c>
      <c r="C117" s="70" t="s">
        <v>232</v>
      </c>
      <c r="D117" s="59"/>
      <c r="E117" s="60"/>
      <c r="F117" s="60"/>
      <c r="G117" s="60"/>
      <c r="H117" s="60"/>
      <c r="J117" s="60"/>
      <c r="K117" s="61"/>
      <c r="L117" s="60"/>
      <c r="M117" s="60"/>
      <c r="N117" s="60"/>
      <c r="O117" s="60"/>
      <c r="P117" s="61"/>
      <c r="Q117" s="60"/>
      <c r="R117" s="60"/>
      <c r="S117" s="60"/>
      <c r="T117" s="61"/>
      <c r="U117" s="60"/>
      <c r="V117" s="62"/>
      <c r="W117" s="46"/>
    </row>
    <row r="118" spans="1:23" x14ac:dyDescent="0.2">
      <c r="A118" s="46"/>
      <c r="B118" s="44" t="s">
        <v>1</v>
      </c>
      <c r="C118" s="43">
        <v>3</v>
      </c>
      <c r="D118" s="59"/>
      <c r="E118" s="60"/>
      <c r="F118" s="60"/>
      <c r="G118" s="60"/>
      <c r="H118" s="60"/>
      <c r="J118" s="60"/>
      <c r="K118" s="61"/>
      <c r="L118" s="60"/>
      <c r="M118" s="60"/>
      <c r="N118" s="60"/>
      <c r="O118" s="60"/>
      <c r="P118" s="61"/>
      <c r="Q118" s="60"/>
      <c r="R118" s="60"/>
      <c r="S118" s="60"/>
      <c r="T118" s="61"/>
      <c r="U118" s="60"/>
      <c r="V118" s="62"/>
      <c r="W118" s="46"/>
    </row>
    <row r="119" spans="1:23" x14ac:dyDescent="0.2">
      <c r="A119" s="46"/>
      <c r="B119" s="44" t="s">
        <v>2</v>
      </c>
      <c r="C119" s="43">
        <v>3</v>
      </c>
      <c r="D119" s="59"/>
      <c r="E119" s="60"/>
      <c r="F119" s="60"/>
      <c r="G119" s="60"/>
      <c r="H119" s="60"/>
      <c r="J119" s="60"/>
      <c r="K119" s="61"/>
      <c r="L119" s="60"/>
      <c r="M119" s="60"/>
      <c r="N119" s="60"/>
      <c r="O119" s="60"/>
      <c r="P119" s="61"/>
      <c r="Q119" s="60"/>
      <c r="R119" s="60"/>
      <c r="S119" s="60"/>
      <c r="T119" s="61"/>
      <c r="U119" s="60"/>
      <c r="V119" s="62"/>
      <c r="W119" s="46"/>
    </row>
    <row r="120" spans="1:23" x14ac:dyDescent="0.2">
      <c r="B120" s="44" t="s">
        <v>3</v>
      </c>
      <c r="C120" s="43">
        <v>3</v>
      </c>
      <c r="D120" s="39"/>
      <c r="E120" s="39"/>
      <c r="F120" s="39"/>
      <c r="G120" s="39"/>
      <c r="H120" s="60"/>
      <c r="J120" s="39"/>
      <c r="K120" s="40"/>
      <c r="L120" s="39"/>
      <c r="M120" s="39"/>
      <c r="N120" s="39"/>
      <c r="O120" s="39"/>
      <c r="P120" s="40"/>
      <c r="Q120" s="39"/>
      <c r="R120" s="39"/>
      <c r="S120" s="39"/>
      <c r="T120" s="40"/>
      <c r="U120" s="39"/>
      <c r="V120" s="41"/>
    </row>
    <row r="121" spans="1:23" x14ac:dyDescent="0.2">
      <c r="B121" s="44" t="s">
        <v>4</v>
      </c>
      <c r="C121" s="43">
        <v>3</v>
      </c>
      <c r="D121" s="39"/>
      <c r="E121" s="39"/>
      <c r="F121" s="39"/>
      <c r="G121" s="39"/>
      <c r="H121" s="60"/>
      <c r="J121" s="39"/>
      <c r="K121" s="40"/>
      <c r="L121" s="39"/>
      <c r="M121" s="39"/>
      <c r="N121" s="39"/>
      <c r="O121" s="39"/>
      <c r="P121" s="40"/>
      <c r="Q121" s="39"/>
      <c r="R121" s="39"/>
      <c r="S121" s="39"/>
      <c r="T121" s="40"/>
      <c r="U121" s="39"/>
      <c r="V121" s="41"/>
    </row>
    <row r="122" spans="1:23" x14ac:dyDescent="0.2">
      <c r="B122" s="44" t="s">
        <v>5</v>
      </c>
      <c r="C122" s="43">
        <v>3</v>
      </c>
      <c r="D122" s="39"/>
      <c r="E122" s="39"/>
      <c r="F122" s="39"/>
      <c r="G122" s="39"/>
      <c r="H122" s="60"/>
      <c r="J122" s="39"/>
      <c r="K122" s="40"/>
      <c r="L122" s="39"/>
      <c r="M122" s="39"/>
      <c r="N122" s="39"/>
      <c r="O122" s="39"/>
      <c r="P122" s="40"/>
      <c r="Q122" s="39"/>
      <c r="R122" s="39"/>
      <c r="S122" s="39"/>
      <c r="T122" s="40"/>
      <c r="U122" s="39"/>
      <c r="V122" s="41"/>
    </row>
    <row r="123" spans="1:23" x14ac:dyDescent="0.2">
      <c r="B123" s="44" t="s">
        <v>6</v>
      </c>
      <c r="C123" s="43">
        <v>3</v>
      </c>
      <c r="D123" s="39"/>
      <c r="E123" s="39"/>
      <c r="F123" s="39"/>
      <c r="G123" s="39"/>
      <c r="H123" s="39"/>
      <c r="J123" s="39"/>
      <c r="K123" s="40"/>
      <c r="L123" s="39"/>
      <c r="M123" s="39"/>
      <c r="N123" s="39"/>
      <c r="O123" s="39"/>
      <c r="P123" s="40"/>
      <c r="Q123" s="39"/>
      <c r="R123" s="39"/>
      <c r="S123" s="39"/>
      <c r="T123" s="40"/>
      <c r="U123" s="39"/>
      <c r="V123" s="41"/>
    </row>
    <row r="124" spans="1:23" x14ac:dyDescent="0.2">
      <c r="B124" s="69" t="s">
        <v>54</v>
      </c>
      <c r="C124" s="126">
        <v>3</v>
      </c>
      <c r="D124" s="39"/>
      <c r="E124" s="39"/>
      <c r="F124" s="39"/>
      <c r="G124" s="39"/>
      <c r="H124" s="39"/>
      <c r="I124" s="39"/>
      <c r="J124" s="39"/>
      <c r="K124" s="40"/>
      <c r="L124" s="39"/>
      <c r="M124" s="39"/>
      <c r="N124" s="39"/>
      <c r="O124" s="39"/>
      <c r="P124" s="40"/>
      <c r="Q124" s="39"/>
      <c r="R124" s="39"/>
      <c r="S124" s="39"/>
      <c r="T124" s="40"/>
      <c r="U124" s="39"/>
      <c r="V124" s="41"/>
    </row>
    <row r="125" spans="1:23" ht="15" x14ac:dyDescent="0.2">
      <c r="B125" s="38"/>
      <c r="C125" s="38"/>
      <c r="D125" s="39"/>
      <c r="E125" s="39"/>
      <c r="F125" s="39"/>
      <c r="G125" s="39"/>
      <c r="H125" s="39"/>
      <c r="I125" s="39"/>
      <c r="J125" s="39"/>
      <c r="K125" s="40"/>
      <c r="L125" s="39"/>
      <c r="M125" s="39"/>
      <c r="N125" s="39"/>
      <c r="O125" s="39"/>
      <c r="P125" s="40"/>
      <c r="Q125" s="39"/>
      <c r="R125" s="39"/>
      <c r="S125" s="39"/>
      <c r="T125" s="40"/>
      <c r="U125" s="39"/>
      <c r="V125" s="42"/>
    </row>
    <row r="126" spans="1:23" ht="15" x14ac:dyDescent="0.2">
      <c r="B126" s="38"/>
      <c r="C126" s="38"/>
      <c r="D126" s="39"/>
      <c r="E126" s="39"/>
      <c r="F126" s="39"/>
      <c r="G126" s="39"/>
      <c r="H126" s="39"/>
      <c r="I126" s="39"/>
      <c r="J126" s="39"/>
      <c r="K126" s="40"/>
      <c r="L126" s="39"/>
      <c r="M126" s="39"/>
      <c r="N126" s="39"/>
      <c r="O126" s="39"/>
      <c r="P126" s="40"/>
      <c r="Q126" s="39"/>
      <c r="R126" s="39"/>
      <c r="S126" s="39"/>
      <c r="T126" s="40"/>
      <c r="U126" s="39"/>
      <c r="V126" s="42"/>
    </row>
    <row r="127" spans="1:23" ht="15" x14ac:dyDescent="0.2">
      <c r="B127" s="38"/>
      <c r="C127" s="38"/>
      <c r="D127" s="39"/>
      <c r="E127" s="39"/>
      <c r="F127" s="39"/>
      <c r="G127" s="39"/>
      <c r="H127" s="39"/>
      <c r="I127" s="39"/>
      <c r="J127" s="39"/>
      <c r="K127" s="40"/>
      <c r="L127" s="39"/>
      <c r="M127" s="39"/>
      <c r="N127" s="39"/>
      <c r="O127" s="39"/>
      <c r="P127" s="40"/>
      <c r="Q127" s="39"/>
      <c r="R127" s="39"/>
      <c r="S127" s="39"/>
      <c r="T127" s="40"/>
      <c r="U127" s="39"/>
      <c r="V127" s="42"/>
    </row>
    <row r="128" spans="1:23" ht="15" x14ac:dyDescent="0.2">
      <c r="B128" s="38"/>
      <c r="C128" s="38"/>
      <c r="D128" s="39"/>
      <c r="E128" s="39"/>
      <c r="F128" s="39"/>
      <c r="G128" s="39"/>
      <c r="H128" s="39"/>
      <c r="I128" s="39"/>
      <c r="J128" s="39"/>
      <c r="K128" s="40"/>
      <c r="L128" s="39"/>
      <c r="M128" s="39"/>
      <c r="N128" s="39"/>
      <c r="O128" s="39"/>
      <c r="P128" s="40"/>
      <c r="Q128" s="39"/>
      <c r="R128" s="39"/>
      <c r="S128" s="39"/>
      <c r="T128" s="40"/>
      <c r="U128" s="39"/>
      <c r="V128" s="42"/>
    </row>
    <row r="129" spans="2:22" ht="15" x14ac:dyDescent="0.2">
      <c r="B129" s="38"/>
      <c r="C129" s="38"/>
      <c r="D129" s="39"/>
      <c r="E129" s="39"/>
      <c r="F129" s="39"/>
      <c r="G129" s="39"/>
      <c r="H129" s="39"/>
      <c r="I129" s="39"/>
      <c r="J129" s="39"/>
      <c r="K129" s="40"/>
      <c r="L129" s="39"/>
      <c r="M129" s="39"/>
      <c r="N129" s="39"/>
      <c r="O129" s="39"/>
      <c r="P129" s="40"/>
      <c r="Q129" s="39"/>
      <c r="R129" s="39"/>
      <c r="S129" s="39"/>
      <c r="T129" s="40"/>
      <c r="U129" s="39"/>
      <c r="V129" s="42"/>
    </row>
    <row r="130" spans="2:22" ht="15" x14ac:dyDescent="0.2">
      <c r="B130" s="38"/>
      <c r="C130" s="38"/>
      <c r="D130" s="39"/>
      <c r="E130" s="39"/>
      <c r="F130" s="39"/>
      <c r="G130" s="39"/>
      <c r="H130" s="39"/>
      <c r="I130" s="39"/>
      <c r="J130" s="39"/>
      <c r="K130" s="40"/>
      <c r="L130" s="39"/>
      <c r="M130" s="39"/>
      <c r="N130" s="39"/>
      <c r="O130" s="39"/>
      <c r="P130" s="40"/>
      <c r="Q130" s="39"/>
      <c r="R130" s="39"/>
      <c r="S130" s="39"/>
      <c r="T130" s="40"/>
      <c r="U130" s="39"/>
      <c r="V130" s="42"/>
    </row>
    <row r="131" spans="2:22" ht="15" x14ac:dyDescent="0.2">
      <c r="B131" s="38"/>
      <c r="C131" s="38"/>
      <c r="D131" s="39"/>
      <c r="E131" s="39"/>
      <c r="F131" s="39"/>
      <c r="G131" s="39"/>
      <c r="H131" s="39"/>
      <c r="I131" s="39"/>
      <c r="J131" s="39"/>
      <c r="K131" s="40"/>
      <c r="L131" s="39"/>
      <c r="M131" s="39"/>
      <c r="N131" s="39"/>
      <c r="O131" s="39"/>
      <c r="P131" s="40"/>
      <c r="Q131" s="39"/>
      <c r="R131" s="39"/>
      <c r="S131" s="39"/>
      <c r="T131" s="40"/>
      <c r="U131" s="39"/>
      <c r="V131" s="42"/>
    </row>
    <row r="132" spans="2:22" ht="15" x14ac:dyDescent="0.2">
      <c r="B132" s="38"/>
      <c r="C132" s="38"/>
      <c r="D132" s="39"/>
      <c r="E132" s="39"/>
      <c r="F132" s="39"/>
      <c r="G132" s="39"/>
      <c r="H132" s="39"/>
      <c r="I132" s="39"/>
      <c r="J132" s="39"/>
      <c r="K132" s="40"/>
      <c r="L132" s="39"/>
      <c r="M132" s="39"/>
      <c r="N132" s="39"/>
      <c r="O132" s="39"/>
      <c r="P132" s="40"/>
      <c r="Q132" s="39"/>
      <c r="R132" s="39"/>
      <c r="S132" s="39"/>
      <c r="T132" s="40"/>
      <c r="U132" s="39"/>
      <c r="V132" s="42"/>
    </row>
    <row r="133" spans="2:22" ht="15" x14ac:dyDescent="0.2">
      <c r="B133" s="38"/>
      <c r="C133" s="38"/>
      <c r="D133" s="39"/>
      <c r="E133" s="39"/>
      <c r="F133" s="39"/>
      <c r="G133" s="39"/>
      <c r="H133" s="39"/>
      <c r="I133" s="39"/>
      <c r="J133" s="39"/>
      <c r="K133" s="40"/>
      <c r="L133" s="39"/>
      <c r="M133" s="39"/>
      <c r="N133" s="39"/>
      <c r="O133" s="39"/>
      <c r="P133" s="40"/>
      <c r="Q133" s="39"/>
      <c r="R133" s="39"/>
      <c r="S133" s="39"/>
      <c r="T133" s="40"/>
      <c r="U133" s="39"/>
      <c r="V133" s="42"/>
    </row>
    <row r="134" spans="2:22" ht="15" x14ac:dyDescent="0.2">
      <c r="B134" s="38"/>
      <c r="C134" s="38"/>
      <c r="D134" s="39"/>
      <c r="E134" s="39"/>
      <c r="F134" s="39"/>
      <c r="G134" s="39"/>
      <c r="H134" s="39"/>
      <c r="I134" s="39"/>
      <c r="J134" s="39"/>
      <c r="K134" s="40"/>
      <c r="L134" s="39"/>
      <c r="M134" s="39"/>
      <c r="N134" s="39"/>
      <c r="O134" s="39"/>
      <c r="P134" s="40"/>
      <c r="Q134" s="39"/>
      <c r="R134" s="39"/>
      <c r="S134" s="39"/>
      <c r="T134" s="40"/>
      <c r="U134" s="39"/>
      <c r="V134" s="42"/>
    </row>
    <row r="135" spans="2:22" ht="15" x14ac:dyDescent="0.2">
      <c r="B135" s="38"/>
      <c r="C135" s="38"/>
      <c r="D135" s="39"/>
      <c r="E135" s="39"/>
      <c r="F135" s="39"/>
      <c r="G135" s="39"/>
      <c r="H135" s="39"/>
      <c r="I135" s="39"/>
      <c r="J135" s="39"/>
      <c r="K135" s="40"/>
      <c r="L135" s="39"/>
      <c r="M135" s="39"/>
      <c r="N135" s="39"/>
      <c r="O135" s="39"/>
      <c r="P135" s="40"/>
      <c r="Q135" s="39"/>
      <c r="R135" s="39"/>
      <c r="S135" s="39"/>
      <c r="T135" s="40"/>
      <c r="U135" s="39"/>
      <c r="V135" s="42"/>
    </row>
    <row r="136" spans="2:22" ht="15" x14ac:dyDescent="0.2">
      <c r="B136" s="38"/>
      <c r="C136" s="38"/>
      <c r="D136" s="39"/>
      <c r="E136" s="39"/>
      <c r="F136" s="39"/>
      <c r="G136" s="39"/>
      <c r="H136" s="39"/>
      <c r="I136" s="39"/>
      <c r="J136" s="39"/>
      <c r="K136" s="40"/>
      <c r="L136" s="39"/>
      <c r="M136" s="39"/>
      <c r="N136" s="39"/>
      <c r="O136" s="39"/>
      <c r="P136" s="40"/>
      <c r="Q136" s="39"/>
      <c r="R136" s="39"/>
      <c r="S136" s="39"/>
      <c r="T136" s="40"/>
      <c r="U136" s="39"/>
      <c r="V136" s="42"/>
    </row>
    <row r="137" spans="2:22" ht="15" x14ac:dyDescent="0.2">
      <c r="B137" s="38"/>
      <c r="C137" s="38"/>
      <c r="D137" s="39"/>
      <c r="E137" s="39"/>
      <c r="F137" s="39"/>
      <c r="G137" s="39"/>
      <c r="H137" s="39"/>
      <c r="I137" s="39"/>
      <c r="J137" s="39"/>
      <c r="K137" s="40"/>
      <c r="L137" s="39"/>
      <c r="M137" s="39"/>
      <c r="N137" s="39"/>
      <c r="O137" s="39"/>
      <c r="P137" s="40"/>
      <c r="Q137" s="39"/>
      <c r="R137" s="39"/>
      <c r="S137" s="39"/>
      <c r="T137" s="40"/>
      <c r="U137" s="39"/>
      <c r="V137" s="42"/>
    </row>
  </sheetData>
  <mergeCells count="31">
    <mergeCell ref="B108:C108"/>
    <mergeCell ref="B110:C110"/>
    <mergeCell ref="B111:C112"/>
    <mergeCell ref="D112:F112"/>
    <mergeCell ref="D4:L4"/>
    <mergeCell ref="G112:I112"/>
    <mergeCell ref="J112:L112"/>
    <mergeCell ref="M4:U4"/>
    <mergeCell ref="J3:L3"/>
    <mergeCell ref="M3:O3"/>
    <mergeCell ref="P3:R3"/>
    <mergeCell ref="M112:O112"/>
    <mergeCell ref="P112:R112"/>
    <mergeCell ref="S112:U112"/>
    <mergeCell ref="A1:V1"/>
    <mergeCell ref="A2:V2"/>
    <mergeCell ref="S3:U3"/>
    <mergeCell ref="D3:F3"/>
    <mergeCell ref="G3:I3"/>
    <mergeCell ref="S113:U113"/>
    <mergeCell ref="D114:F114"/>
    <mergeCell ref="G114:I114"/>
    <mergeCell ref="J114:L114"/>
    <mergeCell ref="M114:O114"/>
    <mergeCell ref="P114:R114"/>
    <mergeCell ref="S114:U114"/>
    <mergeCell ref="D113:F113"/>
    <mergeCell ref="G113:I113"/>
    <mergeCell ref="J113:L113"/>
    <mergeCell ref="M113:O113"/>
    <mergeCell ref="P113:R113"/>
  </mergeCells>
  <pageMargins left="0.51181102362204722" right="0.31496062992125984" top="0.35433070866141736" bottom="0.35433070866141736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0" zoomScale="85" zoomScaleNormal="85" workbookViewId="0">
      <selection activeCell="N107" sqref="N107"/>
    </sheetView>
  </sheetViews>
  <sheetFormatPr defaultRowHeight="15" x14ac:dyDescent="0.25"/>
  <cols>
    <col min="1" max="1" width="8.140625" customWidth="1"/>
    <col min="2" max="2" width="14.7109375" customWidth="1"/>
    <col min="3" max="3" width="31.7109375" customWidth="1"/>
    <col min="4" max="4" width="8.140625" customWidth="1"/>
    <col min="5" max="5" width="7.5703125" customWidth="1"/>
    <col min="6" max="6" width="8" customWidth="1"/>
    <col min="7" max="7" width="8.7109375" customWidth="1"/>
    <col min="8" max="8" width="8.140625" customWidth="1"/>
    <col min="9" max="9" width="7.7109375" customWidth="1"/>
  </cols>
  <sheetData>
    <row r="1" spans="1:9" ht="18" x14ac:dyDescent="0.35">
      <c r="A1" s="99" t="s">
        <v>19</v>
      </c>
      <c r="B1" s="99"/>
      <c r="C1" s="99"/>
      <c r="D1" s="99"/>
      <c r="E1" s="99"/>
      <c r="F1" s="99"/>
      <c r="G1" s="99"/>
      <c r="H1" s="99"/>
      <c r="I1" s="99"/>
    </row>
    <row r="2" spans="1:9" ht="15.6" x14ac:dyDescent="0.3">
      <c r="A2" s="104" t="s">
        <v>337</v>
      </c>
      <c r="B2" s="104"/>
      <c r="C2" s="104"/>
      <c r="D2" s="104"/>
      <c r="E2" s="104"/>
      <c r="F2" s="104"/>
      <c r="G2" s="104"/>
      <c r="H2" s="104"/>
      <c r="I2" s="104"/>
    </row>
    <row r="3" spans="1:9" ht="15.6" x14ac:dyDescent="0.3">
      <c r="A3" s="1"/>
      <c r="B3" s="1"/>
      <c r="C3" s="2"/>
      <c r="D3" s="100" t="s">
        <v>20</v>
      </c>
      <c r="E3" s="100"/>
      <c r="F3" s="100"/>
      <c r="G3" s="100"/>
      <c r="H3" s="100"/>
      <c r="I3" s="100"/>
    </row>
    <row r="4" spans="1:9" x14ac:dyDescent="0.25">
      <c r="A4" s="1"/>
      <c r="B4" s="1"/>
      <c r="C4" s="2"/>
      <c r="D4" s="101" t="s">
        <v>21</v>
      </c>
      <c r="E4" s="102"/>
      <c r="F4" s="102"/>
      <c r="G4" s="102"/>
      <c r="H4" s="102"/>
      <c r="I4" s="103"/>
    </row>
    <row r="5" spans="1:9" ht="15.6" x14ac:dyDescent="0.3">
      <c r="A5" s="33" t="s">
        <v>22</v>
      </c>
      <c r="B5" s="33" t="s">
        <v>23</v>
      </c>
      <c r="C5" s="33" t="s">
        <v>24</v>
      </c>
      <c r="D5" s="34" t="s">
        <v>1</v>
      </c>
      <c r="E5" s="34" t="s">
        <v>2</v>
      </c>
      <c r="F5" s="34" t="s">
        <v>3</v>
      </c>
      <c r="G5" s="34" t="s">
        <v>4</v>
      </c>
      <c r="H5" s="34" t="s">
        <v>5</v>
      </c>
      <c r="I5" s="34" t="s">
        <v>6</v>
      </c>
    </row>
    <row r="6" spans="1:9" x14ac:dyDescent="0.25">
      <c r="A6" s="4">
        <v>1</v>
      </c>
      <c r="B6" s="119">
        <v>2406284004</v>
      </c>
      <c r="C6" s="117" t="s">
        <v>338</v>
      </c>
      <c r="D6" s="3">
        <v>4</v>
      </c>
      <c r="E6" s="3">
        <v>3</v>
      </c>
      <c r="F6" s="3">
        <v>5</v>
      </c>
      <c r="G6" s="3">
        <v>5</v>
      </c>
      <c r="H6" s="3">
        <v>4</v>
      </c>
      <c r="I6" s="3">
        <v>4</v>
      </c>
    </row>
    <row r="7" spans="1:9" x14ac:dyDescent="0.25">
      <c r="A7" s="5">
        <v>2</v>
      </c>
      <c r="B7" s="119">
        <v>2406284009</v>
      </c>
      <c r="C7" s="117" t="s">
        <v>339</v>
      </c>
      <c r="D7" s="3">
        <v>3</v>
      </c>
      <c r="E7" s="3">
        <v>4</v>
      </c>
      <c r="F7" s="3">
        <v>3</v>
      </c>
      <c r="G7" s="3">
        <v>4</v>
      </c>
      <c r="H7" s="3">
        <v>5</v>
      </c>
      <c r="I7" s="3">
        <v>4</v>
      </c>
    </row>
    <row r="8" spans="1:9" x14ac:dyDescent="0.25">
      <c r="A8" s="5">
        <v>3</v>
      </c>
      <c r="B8" s="119">
        <v>2406284015</v>
      </c>
      <c r="C8" s="117" t="s">
        <v>340</v>
      </c>
      <c r="D8" s="3">
        <v>5</v>
      </c>
      <c r="E8" s="3">
        <v>4</v>
      </c>
      <c r="F8" s="3">
        <v>5</v>
      </c>
      <c r="G8" s="3">
        <v>3</v>
      </c>
      <c r="H8" s="3">
        <v>4</v>
      </c>
      <c r="I8" s="3">
        <v>4</v>
      </c>
    </row>
    <row r="9" spans="1:9" x14ac:dyDescent="0.25">
      <c r="A9" s="4">
        <v>4</v>
      </c>
      <c r="B9" s="119">
        <v>2406284016</v>
      </c>
      <c r="C9" s="117" t="s">
        <v>238</v>
      </c>
      <c r="D9" s="3">
        <v>2</v>
      </c>
      <c r="E9" s="3">
        <v>4</v>
      </c>
      <c r="F9" s="3">
        <v>3</v>
      </c>
      <c r="G9" s="3">
        <v>5</v>
      </c>
      <c r="H9" s="3">
        <v>2</v>
      </c>
      <c r="I9" s="3">
        <v>4</v>
      </c>
    </row>
    <row r="10" spans="1:9" x14ac:dyDescent="0.25">
      <c r="A10" s="5">
        <v>5</v>
      </c>
      <c r="B10" s="119">
        <v>2406284018</v>
      </c>
      <c r="C10" s="117" t="s">
        <v>239</v>
      </c>
      <c r="D10" s="3">
        <v>2</v>
      </c>
      <c r="E10" s="3">
        <v>3</v>
      </c>
      <c r="F10" s="3">
        <v>3</v>
      </c>
      <c r="G10" s="3">
        <v>2</v>
      </c>
      <c r="H10" s="3">
        <v>2</v>
      </c>
      <c r="I10" s="3">
        <v>4</v>
      </c>
    </row>
    <row r="11" spans="1:9" x14ac:dyDescent="0.25">
      <c r="A11" s="5">
        <v>6</v>
      </c>
      <c r="B11" s="119">
        <v>2406284019</v>
      </c>
      <c r="C11" s="117" t="s">
        <v>240</v>
      </c>
      <c r="D11" s="3">
        <v>4</v>
      </c>
      <c r="E11" s="3">
        <v>4</v>
      </c>
      <c r="F11" s="3">
        <v>3</v>
      </c>
      <c r="G11" s="3">
        <v>2</v>
      </c>
      <c r="H11" s="3">
        <v>5</v>
      </c>
      <c r="I11" s="3">
        <v>3</v>
      </c>
    </row>
    <row r="12" spans="1:9" x14ac:dyDescent="0.25">
      <c r="A12" s="4">
        <v>7</v>
      </c>
      <c r="B12" s="119">
        <v>2406284020</v>
      </c>
      <c r="C12" s="117" t="s">
        <v>241</v>
      </c>
      <c r="D12" s="3">
        <v>5</v>
      </c>
      <c r="E12" s="3">
        <v>2</v>
      </c>
      <c r="F12" s="3">
        <v>2</v>
      </c>
      <c r="G12" s="3">
        <v>4</v>
      </c>
      <c r="H12" s="3">
        <v>4</v>
      </c>
      <c r="I12" s="3">
        <v>5</v>
      </c>
    </row>
    <row r="13" spans="1:9" x14ac:dyDescent="0.25">
      <c r="A13" s="5">
        <v>8</v>
      </c>
      <c r="B13" s="119">
        <v>2406284021</v>
      </c>
      <c r="C13" s="117" t="s">
        <v>242</v>
      </c>
      <c r="D13" s="3">
        <v>5</v>
      </c>
      <c r="E13" s="3">
        <v>2</v>
      </c>
      <c r="F13" s="3">
        <v>2</v>
      </c>
      <c r="G13" s="3">
        <v>4</v>
      </c>
      <c r="H13" s="3">
        <v>5</v>
      </c>
      <c r="I13" s="3">
        <v>2</v>
      </c>
    </row>
    <row r="14" spans="1:9" ht="17.45" customHeight="1" x14ac:dyDescent="0.25">
      <c r="A14" s="5">
        <v>9</v>
      </c>
      <c r="B14" s="119">
        <v>2406284022</v>
      </c>
      <c r="C14" s="117" t="s">
        <v>243</v>
      </c>
      <c r="D14" s="3">
        <v>5</v>
      </c>
      <c r="E14" s="3">
        <v>4</v>
      </c>
      <c r="F14" s="3">
        <v>4</v>
      </c>
      <c r="G14" s="3">
        <v>4</v>
      </c>
      <c r="H14" s="3">
        <v>4</v>
      </c>
      <c r="I14" s="3">
        <v>2</v>
      </c>
    </row>
    <row r="15" spans="1:9" x14ac:dyDescent="0.25">
      <c r="A15" s="4">
        <v>10</v>
      </c>
      <c r="B15" s="119">
        <v>2406284023</v>
      </c>
      <c r="C15" s="117" t="s">
        <v>244</v>
      </c>
      <c r="D15" s="3">
        <v>5</v>
      </c>
      <c r="E15" s="3">
        <v>5</v>
      </c>
      <c r="F15" s="3">
        <v>5</v>
      </c>
      <c r="G15" s="3">
        <v>3</v>
      </c>
      <c r="H15" s="3">
        <v>2</v>
      </c>
      <c r="I15" s="3">
        <v>4</v>
      </c>
    </row>
    <row r="16" spans="1:9" x14ac:dyDescent="0.25">
      <c r="A16" s="5">
        <v>11</v>
      </c>
      <c r="B16" s="119">
        <v>2406284025</v>
      </c>
      <c r="C16" s="117" t="s">
        <v>245</v>
      </c>
      <c r="D16" s="3">
        <v>2</v>
      </c>
      <c r="E16" s="3">
        <v>4</v>
      </c>
      <c r="F16" s="3">
        <v>5</v>
      </c>
      <c r="G16" s="3">
        <v>5</v>
      </c>
      <c r="H16" s="3">
        <v>2</v>
      </c>
      <c r="I16" s="3">
        <v>4</v>
      </c>
    </row>
    <row r="17" spans="1:9" x14ac:dyDescent="0.25">
      <c r="A17" s="5">
        <v>12</v>
      </c>
      <c r="B17" s="119">
        <v>2406284026</v>
      </c>
      <c r="C17" s="117" t="s">
        <v>246</v>
      </c>
      <c r="D17" s="3">
        <v>4</v>
      </c>
      <c r="E17" s="3">
        <v>3</v>
      </c>
      <c r="F17" s="3">
        <v>3</v>
      </c>
      <c r="G17" s="3">
        <v>2</v>
      </c>
      <c r="H17" s="3">
        <v>2</v>
      </c>
      <c r="I17" s="3">
        <v>4</v>
      </c>
    </row>
    <row r="18" spans="1:9" x14ac:dyDescent="0.25">
      <c r="A18" s="4">
        <v>13</v>
      </c>
      <c r="B18" s="119">
        <v>2406284031</v>
      </c>
      <c r="C18" s="117" t="s">
        <v>247</v>
      </c>
      <c r="D18" s="3">
        <v>5</v>
      </c>
      <c r="E18" s="3">
        <v>4</v>
      </c>
      <c r="F18" s="3">
        <v>5</v>
      </c>
      <c r="G18" s="3">
        <v>2</v>
      </c>
      <c r="H18" s="3">
        <v>4</v>
      </c>
      <c r="I18" s="3">
        <v>3</v>
      </c>
    </row>
    <row r="19" spans="1:9" x14ac:dyDescent="0.25">
      <c r="A19" s="5">
        <v>14</v>
      </c>
      <c r="B19" s="119">
        <v>2406284033</v>
      </c>
      <c r="C19" s="117" t="s">
        <v>248</v>
      </c>
      <c r="D19" s="3">
        <v>5</v>
      </c>
      <c r="E19" s="3">
        <v>4</v>
      </c>
      <c r="F19" s="3">
        <v>2</v>
      </c>
      <c r="G19" s="3">
        <v>4</v>
      </c>
      <c r="H19" s="3">
        <v>3</v>
      </c>
      <c r="I19" s="3">
        <v>5</v>
      </c>
    </row>
    <row r="20" spans="1:9" x14ac:dyDescent="0.25">
      <c r="A20" s="5">
        <v>15</v>
      </c>
      <c r="B20" s="119">
        <v>2406284034</v>
      </c>
      <c r="C20" s="117" t="s">
        <v>249</v>
      </c>
      <c r="D20" s="3">
        <v>5</v>
      </c>
      <c r="E20" s="3">
        <v>2</v>
      </c>
      <c r="F20" s="3">
        <v>5</v>
      </c>
      <c r="G20" s="3">
        <v>4</v>
      </c>
      <c r="H20" s="3">
        <v>5</v>
      </c>
      <c r="I20" s="3">
        <v>2</v>
      </c>
    </row>
    <row r="21" spans="1:9" x14ac:dyDescent="0.25">
      <c r="A21" s="4">
        <v>16</v>
      </c>
      <c r="B21" s="119">
        <v>2406284048</v>
      </c>
      <c r="C21" s="117" t="s">
        <v>250</v>
      </c>
      <c r="D21" s="3">
        <v>5</v>
      </c>
      <c r="E21" s="3">
        <v>4</v>
      </c>
      <c r="F21" s="3">
        <v>2</v>
      </c>
      <c r="G21" s="3">
        <v>5</v>
      </c>
      <c r="H21" s="3">
        <v>2</v>
      </c>
      <c r="I21" s="3">
        <v>2</v>
      </c>
    </row>
    <row r="22" spans="1:9" x14ac:dyDescent="0.25">
      <c r="A22" s="5">
        <v>17</v>
      </c>
      <c r="B22" s="119">
        <v>2406284052</v>
      </c>
      <c r="C22" s="117" t="s">
        <v>251</v>
      </c>
      <c r="D22" s="3">
        <v>5</v>
      </c>
      <c r="E22" s="3">
        <v>4</v>
      </c>
      <c r="F22" s="3">
        <v>5</v>
      </c>
      <c r="G22" s="3">
        <v>4</v>
      </c>
      <c r="H22" s="3">
        <v>2</v>
      </c>
      <c r="I22" s="3">
        <v>4</v>
      </c>
    </row>
    <row r="23" spans="1:9" x14ac:dyDescent="0.25">
      <c r="A23" s="5">
        <v>18</v>
      </c>
      <c r="B23" s="119">
        <v>2406284057</v>
      </c>
      <c r="C23" s="117" t="s">
        <v>252</v>
      </c>
      <c r="D23" s="3">
        <v>3</v>
      </c>
      <c r="E23" s="3">
        <v>2</v>
      </c>
      <c r="F23" s="3">
        <v>2</v>
      </c>
      <c r="G23" s="3">
        <v>4</v>
      </c>
      <c r="H23" s="3">
        <v>4</v>
      </c>
      <c r="I23" s="3">
        <v>4</v>
      </c>
    </row>
    <row r="24" spans="1:9" x14ac:dyDescent="0.25">
      <c r="A24" s="4">
        <v>19</v>
      </c>
      <c r="B24" s="119">
        <v>2406284058</v>
      </c>
      <c r="C24" s="117" t="s">
        <v>253</v>
      </c>
      <c r="D24" s="3">
        <v>5</v>
      </c>
      <c r="E24" s="3">
        <v>5</v>
      </c>
      <c r="F24" s="3">
        <v>3</v>
      </c>
      <c r="G24" s="3">
        <v>3</v>
      </c>
      <c r="H24" s="3">
        <v>2</v>
      </c>
      <c r="I24" s="3">
        <v>4</v>
      </c>
    </row>
    <row r="25" spans="1:9" x14ac:dyDescent="0.25">
      <c r="A25" s="5">
        <v>20</v>
      </c>
      <c r="B25" s="119">
        <v>2406284059</v>
      </c>
      <c r="C25" s="117" t="s">
        <v>254</v>
      </c>
      <c r="D25" s="3">
        <v>5</v>
      </c>
      <c r="E25" s="3">
        <v>2</v>
      </c>
      <c r="F25" s="3">
        <v>5</v>
      </c>
      <c r="G25" s="3">
        <v>5</v>
      </c>
      <c r="H25" s="3">
        <v>5</v>
      </c>
      <c r="I25" s="3">
        <v>3</v>
      </c>
    </row>
    <row r="26" spans="1:9" x14ac:dyDescent="0.25">
      <c r="A26" s="5">
        <v>21</v>
      </c>
      <c r="B26" s="119">
        <v>2406284061</v>
      </c>
      <c r="C26" s="117" t="s">
        <v>255</v>
      </c>
      <c r="D26" s="3">
        <v>5</v>
      </c>
      <c r="E26" s="3">
        <v>4</v>
      </c>
      <c r="F26" s="3">
        <v>2</v>
      </c>
      <c r="G26" s="3">
        <v>2</v>
      </c>
      <c r="H26" s="3">
        <v>4</v>
      </c>
      <c r="I26" s="3">
        <v>4</v>
      </c>
    </row>
    <row r="27" spans="1:9" ht="15" customHeight="1" x14ac:dyDescent="0.25">
      <c r="A27" s="4">
        <v>22</v>
      </c>
      <c r="B27" s="119">
        <v>2406284064</v>
      </c>
      <c r="C27" s="117" t="s">
        <v>256</v>
      </c>
      <c r="D27" s="3">
        <v>4</v>
      </c>
      <c r="E27" s="3">
        <v>4</v>
      </c>
      <c r="F27" s="3">
        <v>4</v>
      </c>
      <c r="G27" s="3">
        <v>2</v>
      </c>
      <c r="H27" s="3">
        <v>5</v>
      </c>
      <c r="I27" s="3">
        <v>2</v>
      </c>
    </row>
    <row r="28" spans="1:9" x14ac:dyDescent="0.25">
      <c r="A28" s="5">
        <v>23</v>
      </c>
      <c r="B28" s="119">
        <v>2406284065</v>
      </c>
      <c r="C28" s="117" t="s">
        <v>257</v>
      </c>
      <c r="D28" s="3">
        <v>5</v>
      </c>
      <c r="E28" s="3">
        <v>2</v>
      </c>
      <c r="F28" s="3">
        <v>3</v>
      </c>
      <c r="G28" s="3">
        <v>4</v>
      </c>
      <c r="H28" s="3">
        <v>4</v>
      </c>
      <c r="I28" s="3">
        <v>2</v>
      </c>
    </row>
    <row r="29" spans="1:9" x14ac:dyDescent="0.25">
      <c r="A29" s="5">
        <v>24</v>
      </c>
      <c r="B29" s="119">
        <v>2406284072</v>
      </c>
      <c r="C29" s="117" t="s">
        <v>258</v>
      </c>
      <c r="D29" s="3">
        <v>4</v>
      </c>
      <c r="E29" s="3">
        <v>5</v>
      </c>
      <c r="F29" s="3">
        <v>5</v>
      </c>
      <c r="G29" s="3">
        <v>3</v>
      </c>
      <c r="H29" s="3">
        <v>4</v>
      </c>
      <c r="I29" s="3">
        <v>4</v>
      </c>
    </row>
    <row r="30" spans="1:9" x14ac:dyDescent="0.25">
      <c r="A30" s="4">
        <v>25</v>
      </c>
      <c r="B30" s="119">
        <v>2406284074</v>
      </c>
      <c r="C30" s="117" t="s">
        <v>259</v>
      </c>
      <c r="D30" s="3">
        <v>5</v>
      </c>
      <c r="E30" s="3">
        <v>3</v>
      </c>
      <c r="F30" s="3">
        <v>2</v>
      </c>
      <c r="G30" s="3">
        <v>5</v>
      </c>
      <c r="H30" s="3">
        <v>4</v>
      </c>
      <c r="I30" s="3">
        <v>4</v>
      </c>
    </row>
    <row r="31" spans="1:9" x14ac:dyDescent="0.25">
      <c r="A31" s="5">
        <v>26</v>
      </c>
      <c r="B31" s="119">
        <v>2406284076</v>
      </c>
      <c r="C31" s="117" t="s">
        <v>260</v>
      </c>
      <c r="D31" s="3">
        <v>4</v>
      </c>
      <c r="E31" s="3">
        <v>2</v>
      </c>
      <c r="F31" s="3">
        <v>2</v>
      </c>
      <c r="G31" s="3">
        <v>2</v>
      </c>
      <c r="H31" s="3">
        <v>3</v>
      </c>
      <c r="I31" s="3">
        <v>4</v>
      </c>
    </row>
    <row r="32" spans="1:9" x14ac:dyDescent="0.25">
      <c r="A32" s="5">
        <v>27</v>
      </c>
      <c r="B32" s="119">
        <v>2406284081</v>
      </c>
      <c r="C32" s="117" t="s">
        <v>261</v>
      </c>
      <c r="D32" s="3">
        <v>5</v>
      </c>
      <c r="E32" s="3">
        <v>3</v>
      </c>
      <c r="F32" s="3">
        <v>4</v>
      </c>
      <c r="G32" s="3">
        <v>2</v>
      </c>
      <c r="H32" s="3">
        <v>5</v>
      </c>
      <c r="I32" s="3">
        <v>3</v>
      </c>
    </row>
    <row r="33" spans="1:9" x14ac:dyDescent="0.25">
      <c r="A33" s="4">
        <v>28</v>
      </c>
      <c r="B33" s="119">
        <v>2406284083</v>
      </c>
      <c r="C33" s="117" t="s">
        <v>262</v>
      </c>
      <c r="D33" s="3">
        <v>4</v>
      </c>
      <c r="E33" s="3">
        <v>5</v>
      </c>
      <c r="F33" s="3">
        <v>4</v>
      </c>
      <c r="G33" s="3">
        <v>4</v>
      </c>
      <c r="H33" s="3">
        <v>2</v>
      </c>
      <c r="I33" s="3">
        <v>5</v>
      </c>
    </row>
    <row r="34" spans="1:9" x14ac:dyDescent="0.25">
      <c r="A34" s="5">
        <v>29</v>
      </c>
      <c r="B34" s="119">
        <v>2406284084</v>
      </c>
      <c r="C34" s="117" t="s">
        <v>263</v>
      </c>
      <c r="D34" s="3">
        <v>5</v>
      </c>
      <c r="E34" s="3">
        <v>4</v>
      </c>
      <c r="F34" s="3">
        <v>5</v>
      </c>
      <c r="G34" s="3">
        <v>5</v>
      </c>
      <c r="H34" s="3">
        <v>2</v>
      </c>
      <c r="I34" s="3">
        <v>2</v>
      </c>
    </row>
    <row r="35" spans="1:9" x14ac:dyDescent="0.25">
      <c r="A35" s="5">
        <v>30</v>
      </c>
      <c r="B35" s="119">
        <v>2406284085</v>
      </c>
      <c r="C35" s="117" t="s">
        <v>264</v>
      </c>
      <c r="D35" s="3">
        <v>4</v>
      </c>
      <c r="E35" s="3">
        <v>5</v>
      </c>
      <c r="F35" s="3">
        <v>4</v>
      </c>
      <c r="G35" s="3">
        <v>5</v>
      </c>
      <c r="H35" s="3">
        <v>4</v>
      </c>
      <c r="I35" s="3">
        <v>4</v>
      </c>
    </row>
    <row r="36" spans="1:9" x14ac:dyDescent="0.25">
      <c r="A36" s="4">
        <v>31</v>
      </c>
      <c r="B36" s="119">
        <v>2406284086</v>
      </c>
      <c r="C36" s="117" t="s">
        <v>265</v>
      </c>
      <c r="D36" s="3">
        <v>5</v>
      </c>
      <c r="E36" s="3">
        <v>5</v>
      </c>
      <c r="F36" s="3">
        <v>5</v>
      </c>
      <c r="G36" s="3">
        <v>5</v>
      </c>
      <c r="H36" s="3">
        <v>4</v>
      </c>
      <c r="I36" s="3">
        <v>4</v>
      </c>
    </row>
    <row r="37" spans="1:9" x14ac:dyDescent="0.25">
      <c r="A37" s="5">
        <v>32</v>
      </c>
      <c r="B37" s="119">
        <v>2406284087</v>
      </c>
      <c r="C37" s="117" t="s">
        <v>266</v>
      </c>
      <c r="D37" s="3">
        <v>4</v>
      </c>
      <c r="E37" s="3">
        <v>2</v>
      </c>
      <c r="F37" s="3">
        <v>4</v>
      </c>
      <c r="G37" s="3">
        <v>3</v>
      </c>
      <c r="H37" s="3">
        <v>5</v>
      </c>
      <c r="I37" s="3">
        <v>2</v>
      </c>
    </row>
    <row r="38" spans="1:9" x14ac:dyDescent="0.25">
      <c r="A38" s="5">
        <v>33</v>
      </c>
      <c r="B38" s="119">
        <v>2406284089</v>
      </c>
      <c r="C38" s="117" t="s">
        <v>267</v>
      </c>
      <c r="D38" s="3">
        <v>5</v>
      </c>
      <c r="E38" s="3">
        <v>2</v>
      </c>
      <c r="F38" s="3">
        <v>1</v>
      </c>
      <c r="G38" s="3">
        <v>3</v>
      </c>
      <c r="H38" s="3">
        <v>4</v>
      </c>
      <c r="I38" s="3">
        <v>4</v>
      </c>
    </row>
    <row r="39" spans="1:9" x14ac:dyDescent="0.25">
      <c r="A39" s="4">
        <v>34</v>
      </c>
      <c r="B39" s="119">
        <v>2406284090</v>
      </c>
      <c r="C39" s="117" t="s">
        <v>268</v>
      </c>
      <c r="D39" s="3">
        <v>4</v>
      </c>
      <c r="E39" s="3">
        <v>2</v>
      </c>
      <c r="F39" s="3">
        <v>5</v>
      </c>
      <c r="G39" s="3">
        <v>3</v>
      </c>
      <c r="H39" s="3">
        <v>3</v>
      </c>
      <c r="I39" s="3">
        <v>5</v>
      </c>
    </row>
    <row r="40" spans="1:9" x14ac:dyDescent="0.25">
      <c r="A40" s="5">
        <v>35</v>
      </c>
      <c r="B40" s="119">
        <v>2406284091</v>
      </c>
      <c r="C40" s="117" t="s">
        <v>269</v>
      </c>
      <c r="D40" s="3">
        <v>5</v>
      </c>
      <c r="E40" s="3">
        <v>2</v>
      </c>
      <c r="F40" s="3">
        <v>5</v>
      </c>
      <c r="G40" s="3">
        <v>3</v>
      </c>
      <c r="H40" s="3">
        <v>5</v>
      </c>
      <c r="I40" s="3">
        <v>5</v>
      </c>
    </row>
    <row r="41" spans="1:9" x14ac:dyDescent="0.25">
      <c r="A41" s="5">
        <v>36</v>
      </c>
      <c r="B41" s="119">
        <v>2406284096</v>
      </c>
      <c r="C41" s="117" t="s">
        <v>270</v>
      </c>
      <c r="D41" s="3">
        <v>5</v>
      </c>
      <c r="E41" s="3">
        <v>2</v>
      </c>
      <c r="F41" s="3">
        <v>5</v>
      </c>
      <c r="G41" s="3">
        <v>3</v>
      </c>
      <c r="H41" s="3">
        <v>2</v>
      </c>
      <c r="I41" s="3">
        <v>2</v>
      </c>
    </row>
    <row r="42" spans="1:9" x14ac:dyDescent="0.25">
      <c r="A42" s="4">
        <v>37</v>
      </c>
      <c r="B42" s="119">
        <v>2406284097</v>
      </c>
      <c r="C42" s="117" t="s">
        <v>271</v>
      </c>
      <c r="D42" s="3">
        <v>4</v>
      </c>
      <c r="E42" s="3">
        <v>4</v>
      </c>
      <c r="F42" s="3">
        <v>4</v>
      </c>
      <c r="G42" s="3">
        <v>4</v>
      </c>
      <c r="H42" s="3">
        <v>2</v>
      </c>
      <c r="I42" s="3">
        <v>3</v>
      </c>
    </row>
    <row r="43" spans="1:9" x14ac:dyDescent="0.25">
      <c r="A43" s="5">
        <v>38</v>
      </c>
      <c r="B43" s="119">
        <v>2406284098</v>
      </c>
      <c r="C43" s="117" t="s">
        <v>272</v>
      </c>
      <c r="D43" s="3">
        <v>5</v>
      </c>
      <c r="E43" s="3">
        <v>5</v>
      </c>
      <c r="F43" s="3">
        <v>4</v>
      </c>
      <c r="G43" s="3">
        <v>4</v>
      </c>
      <c r="H43" s="3">
        <v>4</v>
      </c>
      <c r="I43" s="3">
        <v>4</v>
      </c>
    </row>
    <row r="44" spans="1:9" x14ac:dyDescent="0.25">
      <c r="A44" s="5">
        <v>39</v>
      </c>
      <c r="B44" s="119">
        <v>2406284103</v>
      </c>
      <c r="C44" s="117" t="s">
        <v>273</v>
      </c>
      <c r="D44" s="3">
        <v>5</v>
      </c>
      <c r="E44" s="3">
        <v>4</v>
      </c>
      <c r="F44" s="3">
        <v>3</v>
      </c>
      <c r="G44" s="3">
        <v>3</v>
      </c>
      <c r="H44" s="3">
        <v>2</v>
      </c>
      <c r="I44" s="3">
        <v>4</v>
      </c>
    </row>
    <row r="45" spans="1:9" x14ac:dyDescent="0.25">
      <c r="A45" s="4">
        <v>40</v>
      </c>
      <c r="B45" s="119">
        <v>2406284107</v>
      </c>
      <c r="C45" s="117" t="s">
        <v>274</v>
      </c>
      <c r="D45" s="3">
        <v>5</v>
      </c>
      <c r="E45" s="3">
        <v>5</v>
      </c>
      <c r="F45" s="3">
        <v>5</v>
      </c>
      <c r="G45" s="3">
        <v>5</v>
      </c>
      <c r="H45" s="3">
        <v>4</v>
      </c>
      <c r="I45" s="3">
        <v>3</v>
      </c>
    </row>
    <row r="46" spans="1:9" x14ac:dyDescent="0.25">
      <c r="A46" s="5">
        <v>41</v>
      </c>
      <c r="B46" s="119">
        <v>2406284108</v>
      </c>
      <c r="C46" s="117" t="s">
        <v>275</v>
      </c>
      <c r="D46" s="3">
        <v>2</v>
      </c>
      <c r="E46" s="3">
        <v>5</v>
      </c>
      <c r="F46" s="3">
        <v>2</v>
      </c>
      <c r="G46" s="3">
        <v>2</v>
      </c>
      <c r="H46" s="3">
        <v>4</v>
      </c>
      <c r="I46" s="3">
        <v>5</v>
      </c>
    </row>
    <row r="47" spans="1:9" x14ac:dyDescent="0.25">
      <c r="A47" s="5">
        <v>42</v>
      </c>
      <c r="B47" s="119">
        <v>2406284109</v>
      </c>
      <c r="C47" s="117" t="s">
        <v>276</v>
      </c>
      <c r="D47" s="3">
        <v>5</v>
      </c>
      <c r="E47" s="3">
        <v>5</v>
      </c>
      <c r="F47" s="3">
        <v>2</v>
      </c>
      <c r="G47" s="3">
        <v>2</v>
      </c>
      <c r="H47" s="3">
        <v>5</v>
      </c>
      <c r="I47" s="3">
        <v>2</v>
      </c>
    </row>
    <row r="48" spans="1:9" x14ac:dyDescent="0.25">
      <c r="A48" s="4">
        <v>43</v>
      </c>
      <c r="B48" s="119">
        <v>2406284111</v>
      </c>
      <c r="C48" s="117" t="s">
        <v>277</v>
      </c>
      <c r="D48" s="3">
        <v>3</v>
      </c>
      <c r="E48" s="3">
        <v>4</v>
      </c>
      <c r="F48" s="3">
        <v>4</v>
      </c>
      <c r="G48" s="3">
        <v>4</v>
      </c>
      <c r="H48" s="3">
        <v>4</v>
      </c>
      <c r="I48" s="3">
        <v>2</v>
      </c>
    </row>
    <row r="49" spans="1:9" x14ac:dyDescent="0.25">
      <c r="A49" s="5">
        <v>44</v>
      </c>
      <c r="B49" s="119">
        <v>2406284112</v>
      </c>
      <c r="C49" s="117" t="s">
        <v>278</v>
      </c>
      <c r="D49" s="3">
        <v>2</v>
      </c>
      <c r="E49" s="3">
        <v>5</v>
      </c>
      <c r="F49" s="3">
        <v>5</v>
      </c>
      <c r="G49" s="3">
        <v>5</v>
      </c>
      <c r="H49" s="3">
        <v>4</v>
      </c>
      <c r="I49" s="3">
        <v>4</v>
      </c>
    </row>
    <row r="50" spans="1:9" x14ac:dyDescent="0.25">
      <c r="A50" s="5">
        <v>45</v>
      </c>
      <c r="B50" s="119">
        <v>2406284123</v>
      </c>
      <c r="C50" s="117" t="s">
        <v>279</v>
      </c>
      <c r="D50" s="3">
        <v>2</v>
      </c>
      <c r="E50" s="3">
        <v>5</v>
      </c>
      <c r="F50" s="3">
        <v>5</v>
      </c>
      <c r="G50" s="3">
        <v>5</v>
      </c>
      <c r="H50" s="3">
        <v>4</v>
      </c>
      <c r="I50" s="3">
        <v>4</v>
      </c>
    </row>
    <row r="51" spans="1:9" ht="25.5" x14ac:dyDescent="0.25">
      <c r="A51" s="4">
        <v>46</v>
      </c>
      <c r="B51" s="119">
        <v>2406284124</v>
      </c>
      <c r="C51" s="117" t="s">
        <v>280</v>
      </c>
      <c r="D51" s="3">
        <v>2</v>
      </c>
      <c r="E51" s="3">
        <v>2</v>
      </c>
      <c r="F51" s="3">
        <v>4</v>
      </c>
      <c r="G51" s="3">
        <v>3</v>
      </c>
      <c r="H51" s="3">
        <v>3</v>
      </c>
      <c r="I51" s="3">
        <v>4</v>
      </c>
    </row>
    <row r="52" spans="1:9" ht="14.45" customHeight="1" x14ac:dyDescent="0.25">
      <c r="A52" s="5">
        <v>47</v>
      </c>
      <c r="B52" s="119">
        <v>2406284128</v>
      </c>
      <c r="C52" s="117" t="s">
        <v>281</v>
      </c>
      <c r="D52" s="3">
        <v>4</v>
      </c>
      <c r="E52" s="3">
        <v>2</v>
      </c>
      <c r="F52" s="3">
        <v>4</v>
      </c>
      <c r="G52" s="3">
        <v>3</v>
      </c>
      <c r="H52" s="3">
        <v>5</v>
      </c>
      <c r="I52" s="3">
        <v>3</v>
      </c>
    </row>
    <row r="53" spans="1:9" x14ac:dyDescent="0.25">
      <c r="A53" s="5">
        <v>48</v>
      </c>
      <c r="B53" s="119">
        <v>2406284129</v>
      </c>
      <c r="C53" s="117" t="s">
        <v>282</v>
      </c>
      <c r="D53" s="3">
        <v>5</v>
      </c>
      <c r="E53" s="3">
        <v>2</v>
      </c>
      <c r="F53" s="3">
        <v>1</v>
      </c>
      <c r="G53" s="3">
        <v>3</v>
      </c>
      <c r="H53" s="3">
        <v>2</v>
      </c>
      <c r="I53" s="3">
        <v>5</v>
      </c>
    </row>
    <row r="54" spans="1:9" x14ac:dyDescent="0.25">
      <c r="A54" s="4">
        <v>49</v>
      </c>
      <c r="B54" s="119">
        <v>2406284132</v>
      </c>
      <c r="C54" s="117" t="s">
        <v>283</v>
      </c>
      <c r="D54" s="3">
        <v>5</v>
      </c>
      <c r="E54" s="3">
        <v>2</v>
      </c>
      <c r="F54" s="3">
        <v>3</v>
      </c>
      <c r="G54" s="3">
        <v>3</v>
      </c>
      <c r="H54" s="3">
        <v>2</v>
      </c>
      <c r="I54" s="3">
        <v>2</v>
      </c>
    </row>
    <row r="55" spans="1:9" x14ac:dyDescent="0.25">
      <c r="A55" s="5">
        <v>50</v>
      </c>
      <c r="B55" s="119">
        <v>2406284133</v>
      </c>
      <c r="C55" s="117" t="s">
        <v>284</v>
      </c>
      <c r="D55" s="3">
        <v>5</v>
      </c>
      <c r="E55" s="3">
        <v>2</v>
      </c>
      <c r="F55" s="3">
        <v>4</v>
      </c>
      <c r="G55" s="3">
        <v>3</v>
      </c>
      <c r="H55" s="3">
        <v>4</v>
      </c>
      <c r="I55" s="3">
        <v>2</v>
      </c>
    </row>
    <row r="56" spans="1:9" x14ac:dyDescent="0.25">
      <c r="A56" s="5">
        <v>51</v>
      </c>
      <c r="B56" s="119">
        <v>2406284134</v>
      </c>
      <c r="C56" s="117" t="s">
        <v>285</v>
      </c>
      <c r="D56" s="3">
        <v>5</v>
      </c>
      <c r="E56" s="3">
        <v>2</v>
      </c>
      <c r="F56" s="3">
        <v>3</v>
      </c>
      <c r="G56" s="3">
        <v>4</v>
      </c>
      <c r="H56" s="3">
        <v>4</v>
      </c>
      <c r="I56" s="3">
        <v>4</v>
      </c>
    </row>
    <row r="57" spans="1:9" x14ac:dyDescent="0.25">
      <c r="A57" s="4">
        <v>52</v>
      </c>
      <c r="B57" s="119">
        <v>2406284135</v>
      </c>
      <c r="C57" s="117" t="s">
        <v>286</v>
      </c>
      <c r="D57" s="3">
        <v>4</v>
      </c>
      <c r="E57" s="3">
        <v>4</v>
      </c>
      <c r="F57" s="3">
        <v>5</v>
      </c>
      <c r="G57" s="3">
        <v>4</v>
      </c>
      <c r="H57" s="3">
        <v>2</v>
      </c>
      <c r="I57" s="3">
        <v>2</v>
      </c>
    </row>
    <row r="58" spans="1:9" x14ac:dyDescent="0.25">
      <c r="A58" s="5">
        <v>53</v>
      </c>
      <c r="B58" s="119">
        <v>2406284136</v>
      </c>
      <c r="C58" s="117" t="s">
        <v>287</v>
      </c>
      <c r="D58" s="3">
        <v>5</v>
      </c>
      <c r="E58" s="3">
        <v>5</v>
      </c>
      <c r="F58" s="3">
        <v>2</v>
      </c>
      <c r="G58" s="3">
        <v>4</v>
      </c>
      <c r="H58" s="3">
        <v>5</v>
      </c>
      <c r="I58" s="3">
        <v>4</v>
      </c>
    </row>
    <row r="59" spans="1:9" x14ac:dyDescent="0.25">
      <c r="A59" s="5">
        <v>54</v>
      </c>
      <c r="B59" s="119">
        <v>2406284137</v>
      </c>
      <c r="C59" s="117" t="s">
        <v>288</v>
      </c>
      <c r="D59" s="3">
        <v>4</v>
      </c>
      <c r="E59" s="3">
        <v>4</v>
      </c>
      <c r="F59" s="3">
        <v>2</v>
      </c>
      <c r="G59" s="3">
        <v>3</v>
      </c>
      <c r="H59" s="3">
        <v>2</v>
      </c>
      <c r="I59" s="3">
        <v>4</v>
      </c>
    </row>
    <row r="60" spans="1:9" x14ac:dyDescent="0.25">
      <c r="A60" s="4">
        <v>55</v>
      </c>
      <c r="B60" s="119">
        <v>2406284138</v>
      </c>
      <c r="C60" s="117" t="s">
        <v>289</v>
      </c>
      <c r="D60" s="3">
        <v>3</v>
      </c>
      <c r="E60" s="3">
        <v>4</v>
      </c>
      <c r="F60" s="3">
        <v>4</v>
      </c>
      <c r="G60" s="3">
        <v>4</v>
      </c>
      <c r="H60" s="3">
        <v>4</v>
      </c>
      <c r="I60" s="3">
        <v>3</v>
      </c>
    </row>
    <row r="61" spans="1:9" x14ac:dyDescent="0.25">
      <c r="A61" s="5">
        <v>56</v>
      </c>
      <c r="B61" s="119">
        <v>2406284139</v>
      </c>
      <c r="C61" s="117" t="s">
        <v>290</v>
      </c>
      <c r="D61" s="3">
        <v>5</v>
      </c>
      <c r="E61" s="3">
        <v>3</v>
      </c>
      <c r="F61" s="3">
        <v>3</v>
      </c>
      <c r="G61" s="3">
        <v>2</v>
      </c>
      <c r="H61" s="3">
        <v>3</v>
      </c>
      <c r="I61" s="3">
        <v>4</v>
      </c>
    </row>
    <row r="62" spans="1:9" ht="14.45" customHeight="1" x14ac:dyDescent="0.25">
      <c r="A62" s="5">
        <v>57</v>
      </c>
      <c r="B62" s="119">
        <v>2406284140</v>
      </c>
      <c r="C62" s="117" t="s">
        <v>291</v>
      </c>
      <c r="D62" s="3">
        <v>2</v>
      </c>
      <c r="E62" s="3">
        <v>5</v>
      </c>
      <c r="F62" s="3">
        <v>4</v>
      </c>
      <c r="G62" s="3">
        <v>2</v>
      </c>
      <c r="H62" s="3">
        <v>2</v>
      </c>
      <c r="I62" s="3">
        <v>4</v>
      </c>
    </row>
    <row r="63" spans="1:9" x14ac:dyDescent="0.25">
      <c r="A63" s="4">
        <v>58</v>
      </c>
      <c r="B63" s="119">
        <v>2406284142</v>
      </c>
      <c r="C63" s="117" t="s">
        <v>292</v>
      </c>
      <c r="D63" s="3">
        <v>2</v>
      </c>
      <c r="E63" s="3">
        <v>5</v>
      </c>
      <c r="F63" s="3">
        <v>4</v>
      </c>
      <c r="G63" s="3">
        <v>4</v>
      </c>
      <c r="H63" s="3">
        <v>2</v>
      </c>
      <c r="I63" s="3">
        <v>4</v>
      </c>
    </row>
    <row r="64" spans="1:9" x14ac:dyDescent="0.25">
      <c r="A64" s="5">
        <v>59</v>
      </c>
      <c r="B64" s="119">
        <v>2406284160</v>
      </c>
      <c r="C64" s="117" t="s">
        <v>293</v>
      </c>
      <c r="D64" s="3">
        <v>4</v>
      </c>
      <c r="E64" s="3">
        <v>5</v>
      </c>
      <c r="F64" s="3">
        <v>3</v>
      </c>
      <c r="G64" s="3">
        <v>2</v>
      </c>
      <c r="H64" s="3">
        <v>2</v>
      </c>
      <c r="I64" s="3">
        <v>4</v>
      </c>
    </row>
    <row r="65" spans="1:9" x14ac:dyDescent="0.25">
      <c r="A65" s="5">
        <v>60</v>
      </c>
      <c r="B65" s="119">
        <v>2406284162</v>
      </c>
      <c r="C65" s="117" t="s">
        <v>294</v>
      </c>
      <c r="D65" s="3">
        <v>5</v>
      </c>
      <c r="E65" s="3">
        <v>4</v>
      </c>
      <c r="F65" s="3">
        <v>4</v>
      </c>
      <c r="G65" s="3">
        <v>4</v>
      </c>
      <c r="H65" s="3">
        <v>4</v>
      </c>
      <c r="I65" s="3">
        <v>3</v>
      </c>
    </row>
    <row r="66" spans="1:9" x14ac:dyDescent="0.25">
      <c r="A66" s="4">
        <v>61</v>
      </c>
      <c r="B66" s="119">
        <v>2406284163</v>
      </c>
      <c r="C66" s="117" t="s">
        <v>295</v>
      </c>
      <c r="D66" s="3">
        <v>5</v>
      </c>
      <c r="E66" s="3">
        <v>4</v>
      </c>
      <c r="F66" s="3">
        <v>2</v>
      </c>
      <c r="G66" s="3">
        <v>4</v>
      </c>
      <c r="H66" s="3">
        <v>3</v>
      </c>
      <c r="I66" s="3">
        <v>5</v>
      </c>
    </row>
    <row r="67" spans="1:9" x14ac:dyDescent="0.25">
      <c r="A67" s="5">
        <v>62</v>
      </c>
      <c r="B67" s="119">
        <v>2406284172</v>
      </c>
      <c r="C67" s="117" t="s">
        <v>296</v>
      </c>
      <c r="D67" s="3">
        <v>5</v>
      </c>
      <c r="E67" s="3">
        <v>4</v>
      </c>
      <c r="F67" s="3">
        <v>5</v>
      </c>
      <c r="G67" s="3">
        <v>3</v>
      </c>
      <c r="H67" s="3">
        <v>4</v>
      </c>
      <c r="I67" s="3">
        <v>2</v>
      </c>
    </row>
    <row r="68" spans="1:9" x14ac:dyDescent="0.25">
      <c r="A68" s="5">
        <v>63</v>
      </c>
      <c r="B68" s="119">
        <v>2406284178</v>
      </c>
      <c r="C68" s="117" t="s">
        <v>297</v>
      </c>
      <c r="D68" s="3">
        <v>3</v>
      </c>
      <c r="E68" s="3">
        <v>4</v>
      </c>
      <c r="F68" s="3">
        <v>4</v>
      </c>
      <c r="G68" s="3">
        <v>5</v>
      </c>
      <c r="H68" s="3">
        <v>2</v>
      </c>
      <c r="I68" s="3">
        <v>2</v>
      </c>
    </row>
    <row r="69" spans="1:9" x14ac:dyDescent="0.25">
      <c r="A69" s="4">
        <v>64</v>
      </c>
      <c r="B69" s="119">
        <v>2406284179</v>
      </c>
      <c r="C69" s="118" t="s">
        <v>298</v>
      </c>
      <c r="D69" s="3">
        <v>2</v>
      </c>
      <c r="E69" s="3">
        <v>4</v>
      </c>
      <c r="F69" s="3">
        <v>5</v>
      </c>
      <c r="G69" s="3">
        <v>2</v>
      </c>
      <c r="H69" s="3">
        <v>2</v>
      </c>
      <c r="I69" s="3">
        <v>4</v>
      </c>
    </row>
    <row r="70" spans="1:9" x14ac:dyDescent="0.25">
      <c r="A70" s="5">
        <v>65</v>
      </c>
      <c r="B70" s="119">
        <v>2406284180</v>
      </c>
      <c r="C70" s="117" t="s">
        <v>299</v>
      </c>
      <c r="D70" s="3">
        <v>2</v>
      </c>
      <c r="E70" s="3">
        <v>5</v>
      </c>
      <c r="F70" s="3">
        <v>3</v>
      </c>
      <c r="G70" s="3">
        <v>2</v>
      </c>
      <c r="H70" s="3">
        <v>4</v>
      </c>
      <c r="I70" s="3">
        <v>4</v>
      </c>
    </row>
    <row r="71" spans="1:9" x14ac:dyDescent="0.25">
      <c r="A71" s="5">
        <v>66</v>
      </c>
      <c r="B71" s="119">
        <v>2406284181</v>
      </c>
      <c r="C71" s="117" t="s">
        <v>300</v>
      </c>
      <c r="D71" s="3">
        <v>4</v>
      </c>
      <c r="E71" s="3">
        <v>4</v>
      </c>
      <c r="F71" s="3">
        <v>4</v>
      </c>
      <c r="G71" s="3">
        <v>4</v>
      </c>
      <c r="H71" s="3">
        <v>2</v>
      </c>
      <c r="I71" s="3">
        <v>2</v>
      </c>
    </row>
    <row r="72" spans="1:9" x14ac:dyDescent="0.25">
      <c r="A72" s="5">
        <v>67</v>
      </c>
      <c r="B72" s="119">
        <v>2406284183</v>
      </c>
      <c r="C72" s="117" t="s">
        <v>301</v>
      </c>
      <c r="D72" s="3">
        <v>4</v>
      </c>
      <c r="E72" s="3">
        <v>2</v>
      </c>
      <c r="F72" s="3">
        <v>3</v>
      </c>
      <c r="G72" s="3">
        <v>4</v>
      </c>
      <c r="H72" s="3">
        <v>5</v>
      </c>
      <c r="I72" s="3">
        <v>2</v>
      </c>
    </row>
    <row r="73" spans="1:9" x14ac:dyDescent="0.25">
      <c r="A73" s="5">
        <v>68</v>
      </c>
      <c r="B73" s="119">
        <v>2406284185</v>
      </c>
      <c r="C73" s="117" t="s">
        <v>302</v>
      </c>
      <c r="D73" s="3">
        <v>3</v>
      </c>
      <c r="E73" s="3">
        <v>2</v>
      </c>
      <c r="F73" s="3">
        <v>5</v>
      </c>
      <c r="G73" s="3">
        <v>3</v>
      </c>
      <c r="H73" s="3">
        <v>2</v>
      </c>
      <c r="I73" s="3">
        <v>3</v>
      </c>
    </row>
    <row r="74" spans="1:9" x14ac:dyDescent="0.25">
      <c r="A74" s="5">
        <v>69</v>
      </c>
      <c r="B74" s="119">
        <v>2406284186</v>
      </c>
      <c r="C74" s="117" t="s">
        <v>303</v>
      </c>
      <c r="D74" s="3">
        <v>5</v>
      </c>
      <c r="E74" s="3">
        <v>2</v>
      </c>
      <c r="F74" s="3">
        <v>2</v>
      </c>
      <c r="G74" s="3">
        <v>3</v>
      </c>
      <c r="H74" s="3">
        <v>4</v>
      </c>
      <c r="I74" s="3">
        <v>3</v>
      </c>
    </row>
    <row r="75" spans="1:9" x14ac:dyDescent="0.25">
      <c r="A75" s="5">
        <v>70</v>
      </c>
      <c r="B75" s="119">
        <v>2406284187</v>
      </c>
      <c r="C75" s="117" t="s">
        <v>304</v>
      </c>
      <c r="D75" s="3">
        <v>2</v>
      </c>
      <c r="E75" s="3">
        <v>2</v>
      </c>
      <c r="F75" s="3">
        <v>3</v>
      </c>
      <c r="G75" s="3">
        <v>4</v>
      </c>
      <c r="H75" s="3">
        <v>4</v>
      </c>
      <c r="I75" s="3">
        <v>4</v>
      </c>
    </row>
    <row r="76" spans="1:9" x14ac:dyDescent="0.25">
      <c r="A76" s="5">
        <v>71</v>
      </c>
      <c r="B76" s="119">
        <v>2406284188</v>
      </c>
      <c r="C76" s="117" t="s">
        <v>305</v>
      </c>
      <c r="D76" s="3">
        <v>2</v>
      </c>
      <c r="E76" s="3">
        <v>5</v>
      </c>
      <c r="F76" s="3">
        <v>4</v>
      </c>
      <c r="G76" s="3">
        <v>3</v>
      </c>
      <c r="H76" s="3">
        <v>2</v>
      </c>
      <c r="I76" s="3">
        <v>3</v>
      </c>
    </row>
    <row r="77" spans="1:9" x14ac:dyDescent="0.25">
      <c r="A77" s="5">
        <v>72</v>
      </c>
      <c r="B77" s="119">
        <v>2406284189</v>
      </c>
      <c r="C77" s="117" t="s">
        <v>306</v>
      </c>
      <c r="D77" s="3">
        <v>4</v>
      </c>
      <c r="E77" s="3">
        <v>5</v>
      </c>
      <c r="F77" s="3">
        <v>3</v>
      </c>
      <c r="G77" s="3">
        <v>2</v>
      </c>
      <c r="H77" s="3">
        <v>2</v>
      </c>
      <c r="I77" s="3">
        <v>2</v>
      </c>
    </row>
    <row r="78" spans="1:9" x14ac:dyDescent="0.25">
      <c r="A78" s="5">
        <v>73</v>
      </c>
      <c r="B78" s="119">
        <v>2406284191</v>
      </c>
      <c r="C78" s="117" t="s">
        <v>307</v>
      </c>
      <c r="D78" s="3">
        <v>3</v>
      </c>
      <c r="E78" s="3">
        <v>5</v>
      </c>
      <c r="F78" s="3">
        <v>2</v>
      </c>
      <c r="G78" s="3">
        <v>5</v>
      </c>
      <c r="H78" s="3">
        <v>2</v>
      </c>
      <c r="I78" s="3">
        <v>2</v>
      </c>
    </row>
    <row r="79" spans="1:9" x14ac:dyDescent="0.25">
      <c r="A79" s="5">
        <v>74</v>
      </c>
      <c r="B79" s="119">
        <v>2406284192</v>
      </c>
      <c r="C79" s="117" t="s">
        <v>308</v>
      </c>
      <c r="D79" s="3">
        <v>2</v>
      </c>
      <c r="E79" s="3">
        <v>5</v>
      </c>
      <c r="F79" s="3">
        <v>2</v>
      </c>
      <c r="G79" s="3">
        <v>2</v>
      </c>
      <c r="H79" s="3">
        <v>2</v>
      </c>
      <c r="I79" s="3">
        <v>4</v>
      </c>
    </row>
    <row r="80" spans="1:9" x14ac:dyDescent="0.25">
      <c r="A80" s="5">
        <v>75</v>
      </c>
      <c r="B80" s="119">
        <v>2406284193</v>
      </c>
      <c r="C80" s="117" t="s">
        <v>309</v>
      </c>
      <c r="D80" s="3">
        <v>2</v>
      </c>
      <c r="E80" s="3">
        <v>5</v>
      </c>
      <c r="F80" s="3">
        <v>3</v>
      </c>
      <c r="G80" s="3">
        <v>2</v>
      </c>
      <c r="H80" s="3">
        <v>4</v>
      </c>
      <c r="I80" s="3">
        <v>4</v>
      </c>
    </row>
    <row r="81" spans="1:9" x14ac:dyDescent="0.25">
      <c r="A81" s="5">
        <v>76</v>
      </c>
      <c r="B81" s="119">
        <v>2406284194</v>
      </c>
      <c r="C81" s="117" t="s">
        <v>310</v>
      </c>
      <c r="D81" s="3">
        <v>4</v>
      </c>
      <c r="E81" s="3">
        <v>4</v>
      </c>
      <c r="F81" s="3">
        <v>4</v>
      </c>
      <c r="G81" s="3">
        <v>4</v>
      </c>
      <c r="H81" s="3">
        <v>4</v>
      </c>
      <c r="I81" s="3">
        <v>2</v>
      </c>
    </row>
    <row r="82" spans="1:9" x14ac:dyDescent="0.25">
      <c r="A82" s="5">
        <v>77</v>
      </c>
      <c r="B82" s="119">
        <v>2406284197</v>
      </c>
      <c r="C82" s="117" t="s">
        <v>311</v>
      </c>
      <c r="D82" s="3">
        <v>4</v>
      </c>
      <c r="E82" s="3">
        <v>2</v>
      </c>
      <c r="F82" s="3">
        <v>3</v>
      </c>
      <c r="G82" s="3">
        <v>4</v>
      </c>
      <c r="H82" s="3">
        <v>5</v>
      </c>
      <c r="I82" s="3">
        <v>2</v>
      </c>
    </row>
    <row r="83" spans="1:9" x14ac:dyDescent="0.25">
      <c r="A83" s="5">
        <v>78</v>
      </c>
      <c r="B83" s="119">
        <v>2406284200</v>
      </c>
      <c r="C83" s="117" t="s">
        <v>312</v>
      </c>
      <c r="D83" s="3">
        <v>3</v>
      </c>
      <c r="E83" s="3">
        <v>2</v>
      </c>
      <c r="F83" s="3">
        <v>2</v>
      </c>
      <c r="G83" s="3">
        <v>3</v>
      </c>
      <c r="H83" s="3">
        <v>2</v>
      </c>
      <c r="I83" s="3">
        <v>3</v>
      </c>
    </row>
    <row r="84" spans="1:9" x14ac:dyDescent="0.25">
      <c r="A84" s="5">
        <v>79</v>
      </c>
      <c r="B84" s="119">
        <v>2406284201</v>
      </c>
      <c r="C84" s="117" t="s">
        <v>313</v>
      </c>
      <c r="D84" s="3">
        <v>5</v>
      </c>
      <c r="E84" s="3">
        <v>2</v>
      </c>
      <c r="F84" s="3">
        <v>2</v>
      </c>
      <c r="G84" s="3">
        <v>3</v>
      </c>
      <c r="H84" s="3">
        <v>4</v>
      </c>
      <c r="I84" s="3">
        <v>3</v>
      </c>
    </row>
    <row r="85" spans="1:9" x14ac:dyDescent="0.25">
      <c r="A85" s="5">
        <v>80</v>
      </c>
      <c r="B85" s="119">
        <v>2406284202</v>
      </c>
      <c r="C85" s="117" t="s">
        <v>314</v>
      </c>
      <c r="D85" s="3">
        <v>2</v>
      </c>
      <c r="E85" s="3">
        <v>2</v>
      </c>
      <c r="F85" s="3">
        <v>3</v>
      </c>
      <c r="G85" s="3">
        <v>3</v>
      </c>
      <c r="H85" s="3">
        <v>3</v>
      </c>
      <c r="I85" s="3">
        <v>4</v>
      </c>
    </row>
    <row r="86" spans="1:9" x14ac:dyDescent="0.25">
      <c r="A86" s="5">
        <v>81</v>
      </c>
      <c r="B86" s="119">
        <v>2406284204</v>
      </c>
      <c r="C86" s="117" t="s">
        <v>315</v>
      </c>
      <c r="D86" s="3">
        <v>2</v>
      </c>
      <c r="E86" s="3">
        <v>5</v>
      </c>
      <c r="F86" s="3">
        <v>4</v>
      </c>
      <c r="G86" s="3">
        <v>3</v>
      </c>
      <c r="H86" s="3">
        <v>2</v>
      </c>
      <c r="I86" s="3">
        <v>3</v>
      </c>
    </row>
    <row r="87" spans="1:9" x14ac:dyDescent="0.25">
      <c r="A87" s="5">
        <v>82</v>
      </c>
      <c r="B87" s="119">
        <v>2406284206</v>
      </c>
      <c r="C87" s="117" t="s">
        <v>316</v>
      </c>
      <c r="D87" s="3">
        <v>4</v>
      </c>
      <c r="E87" s="3">
        <v>5</v>
      </c>
      <c r="F87" s="3">
        <v>3</v>
      </c>
      <c r="G87" s="3">
        <v>2</v>
      </c>
      <c r="H87" s="3">
        <v>2</v>
      </c>
      <c r="I87" s="3">
        <v>2</v>
      </c>
    </row>
    <row r="88" spans="1:9" x14ac:dyDescent="0.25">
      <c r="A88" s="5">
        <v>83</v>
      </c>
      <c r="B88" s="119">
        <v>2406284209</v>
      </c>
      <c r="C88" s="117" t="s">
        <v>317</v>
      </c>
      <c r="D88" s="3">
        <v>4</v>
      </c>
      <c r="E88" s="3">
        <v>5</v>
      </c>
      <c r="F88" s="3">
        <v>2</v>
      </c>
      <c r="G88" s="3">
        <v>4</v>
      </c>
      <c r="H88" s="3">
        <v>2</v>
      </c>
      <c r="I88" s="3">
        <v>2</v>
      </c>
    </row>
    <row r="89" spans="1:9" x14ac:dyDescent="0.25">
      <c r="A89" s="5">
        <v>84</v>
      </c>
      <c r="B89" s="119">
        <v>2406284210</v>
      </c>
      <c r="C89" s="117" t="s">
        <v>318</v>
      </c>
      <c r="D89" s="3">
        <v>4</v>
      </c>
      <c r="E89" s="3">
        <v>2</v>
      </c>
      <c r="F89" s="3">
        <v>3</v>
      </c>
      <c r="G89" s="3">
        <v>4</v>
      </c>
      <c r="H89" s="3">
        <v>4</v>
      </c>
      <c r="I89" s="3">
        <v>2</v>
      </c>
    </row>
    <row r="90" spans="1:9" x14ac:dyDescent="0.25">
      <c r="A90" s="5">
        <v>85</v>
      </c>
      <c r="B90" s="119">
        <v>2406284212</v>
      </c>
      <c r="C90" s="117" t="s">
        <v>319</v>
      </c>
      <c r="D90" s="3">
        <v>3</v>
      </c>
      <c r="E90" s="3">
        <v>2</v>
      </c>
      <c r="F90" s="3">
        <v>3</v>
      </c>
      <c r="G90" s="3">
        <v>3</v>
      </c>
      <c r="H90" s="3">
        <v>2</v>
      </c>
      <c r="I90" s="3">
        <v>3</v>
      </c>
    </row>
    <row r="91" spans="1:9" x14ac:dyDescent="0.25">
      <c r="A91" s="5">
        <v>86</v>
      </c>
      <c r="B91" s="119">
        <v>2406284215</v>
      </c>
      <c r="C91" s="117" t="s">
        <v>320</v>
      </c>
      <c r="D91" s="3">
        <v>2</v>
      </c>
      <c r="E91" s="3">
        <v>5</v>
      </c>
      <c r="F91" s="3">
        <v>4</v>
      </c>
      <c r="G91" s="3">
        <v>2</v>
      </c>
      <c r="H91" s="3">
        <v>2</v>
      </c>
      <c r="I91" s="3">
        <v>4</v>
      </c>
    </row>
    <row r="92" spans="1:9" x14ac:dyDescent="0.25">
      <c r="A92" s="5">
        <v>87</v>
      </c>
      <c r="B92" s="119">
        <v>2406284216</v>
      </c>
      <c r="C92" s="117" t="s">
        <v>321</v>
      </c>
      <c r="D92" s="3">
        <v>2</v>
      </c>
      <c r="E92" s="3">
        <v>5</v>
      </c>
      <c r="F92" s="3">
        <v>2</v>
      </c>
      <c r="G92" s="3">
        <v>4</v>
      </c>
      <c r="H92" s="3">
        <v>2</v>
      </c>
      <c r="I92" s="3">
        <v>4</v>
      </c>
    </row>
    <row r="93" spans="1:9" x14ac:dyDescent="0.25">
      <c r="A93" s="5">
        <v>88</v>
      </c>
      <c r="B93" s="119">
        <v>2406284219</v>
      </c>
      <c r="C93" s="117" t="s">
        <v>322</v>
      </c>
      <c r="D93" s="3">
        <v>4</v>
      </c>
      <c r="E93" s="3">
        <v>5</v>
      </c>
      <c r="F93" s="3">
        <v>3</v>
      </c>
      <c r="G93" s="3">
        <v>2</v>
      </c>
      <c r="H93" s="3">
        <v>2</v>
      </c>
      <c r="I93" s="3">
        <v>4</v>
      </c>
    </row>
    <row r="94" spans="1:9" x14ac:dyDescent="0.25">
      <c r="A94" s="5">
        <v>89</v>
      </c>
      <c r="B94" s="119">
        <v>2406284220</v>
      </c>
      <c r="C94" s="117" t="s">
        <v>323</v>
      </c>
      <c r="D94" s="3">
        <v>5</v>
      </c>
      <c r="E94" s="3">
        <v>4</v>
      </c>
      <c r="F94" s="3">
        <v>4</v>
      </c>
      <c r="G94" s="3">
        <v>4</v>
      </c>
      <c r="H94" s="3">
        <v>4</v>
      </c>
      <c r="I94" s="3">
        <v>3</v>
      </c>
    </row>
    <row r="95" spans="1:9" x14ac:dyDescent="0.25">
      <c r="A95" s="5">
        <v>90</v>
      </c>
      <c r="B95" s="119">
        <v>2406284222</v>
      </c>
      <c r="C95" s="117" t="s">
        <v>324</v>
      </c>
      <c r="D95" s="3">
        <v>5</v>
      </c>
      <c r="E95" s="3">
        <v>4</v>
      </c>
      <c r="F95" s="3">
        <v>2</v>
      </c>
      <c r="G95" s="3">
        <v>4</v>
      </c>
      <c r="H95" s="3">
        <v>3</v>
      </c>
      <c r="I95" s="3">
        <v>5</v>
      </c>
    </row>
    <row r="96" spans="1:9" ht="25.5" x14ac:dyDescent="0.25">
      <c r="A96" s="5">
        <v>91</v>
      </c>
      <c r="B96" s="119">
        <v>2406284225</v>
      </c>
      <c r="C96" s="117" t="s">
        <v>325</v>
      </c>
      <c r="D96" s="3">
        <v>5</v>
      </c>
      <c r="E96" s="3">
        <v>4</v>
      </c>
      <c r="F96" s="3">
        <v>5</v>
      </c>
      <c r="G96" s="3">
        <v>3</v>
      </c>
      <c r="H96" s="3">
        <v>4</v>
      </c>
      <c r="I96" s="3">
        <v>2</v>
      </c>
    </row>
    <row r="97" spans="1:9" x14ac:dyDescent="0.25">
      <c r="A97" s="5">
        <v>92</v>
      </c>
      <c r="B97" s="119">
        <v>2406284231</v>
      </c>
      <c r="C97" s="117" t="s">
        <v>326</v>
      </c>
      <c r="D97" s="3">
        <v>3</v>
      </c>
      <c r="E97" s="3">
        <v>4</v>
      </c>
      <c r="F97" s="3">
        <v>4</v>
      </c>
      <c r="G97" s="3">
        <v>5</v>
      </c>
      <c r="H97" s="3">
        <v>2</v>
      </c>
      <c r="I97" s="3">
        <v>2</v>
      </c>
    </row>
    <row r="98" spans="1:9" x14ac:dyDescent="0.25">
      <c r="A98" s="5">
        <v>93</v>
      </c>
      <c r="B98" s="119">
        <v>2406284237</v>
      </c>
      <c r="C98" s="117" t="s">
        <v>327</v>
      </c>
      <c r="D98" s="3">
        <v>2</v>
      </c>
      <c r="E98" s="3">
        <v>4</v>
      </c>
      <c r="F98" s="3">
        <v>3</v>
      </c>
      <c r="G98" s="3">
        <v>2</v>
      </c>
      <c r="H98" s="3">
        <v>2</v>
      </c>
      <c r="I98" s="3">
        <v>4</v>
      </c>
    </row>
    <row r="99" spans="1:9" x14ac:dyDescent="0.25">
      <c r="A99" s="5">
        <v>94</v>
      </c>
      <c r="B99" s="119">
        <v>2406284242</v>
      </c>
      <c r="C99" s="117" t="s">
        <v>328</v>
      </c>
      <c r="D99" s="3">
        <v>2</v>
      </c>
      <c r="E99" s="3">
        <v>5</v>
      </c>
      <c r="F99" s="3">
        <v>3</v>
      </c>
      <c r="G99" s="3">
        <v>2</v>
      </c>
      <c r="H99" s="3">
        <v>4</v>
      </c>
      <c r="I99" s="3">
        <v>4</v>
      </c>
    </row>
    <row r="100" spans="1:9" x14ac:dyDescent="0.25">
      <c r="A100" s="5">
        <v>95</v>
      </c>
      <c r="B100" s="119">
        <v>2406284243</v>
      </c>
      <c r="C100" s="117" t="s">
        <v>329</v>
      </c>
      <c r="D100" s="3">
        <v>4</v>
      </c>
      <c r="E100" s="3">
        <v>4</v>
      </c>
      <c r="F100" s="3">
        <v>4</v>
      </c>
      <c r="G100" s="3">
        <v>4</v>
      </c>
      <c r="H100" s="3">
        <v>2</v>
      </c>
      <c r="I100" s="3">
        <v>2</v>
      </c>
    </row>
    <row r="101" spans="1:9" x14ac:dyDescent="0.25">
      <c r="A101" s="5">
        <v>96</v>
      </c>
      <c r="B101" s="119">
        <v>2406284244</v>
      </c>
      <c r="C101" s="117" t="s">
        <v>330</v>
      </c>
      <c r="D101" s="3">
        <v>4</v>
      </c>
      <c r="E101" s="3">
        <v>2</v>
      </c>
      <c r="F101" s="3">
        <v>3</v>
      </c>
      <c r="G101" s="3">
        <v>4</v>
      </c>
      <c r="H101" s="3">
        <v>5</v>
      </c>
      <c r="I101" s="3">
        <v>2</v>
      </c>
    </row>
    <row r="102" spans="1:9" x14ac:dyDescent="0.25">
      <c r="A102" s="5">
        <v>97</v>
      </c>
      <c r="B102" s="119">
        <v>2406284245</v>
      </c>
      <c r="C102" s="117" t="s">
        <v>331</v>
      </c>
      <c r="D102" s="3">
        <v>3</v>
      </c>
      <c r="E102" s="3">
        <v>2</v>
      </c>
      <c r="F102" s="3">
        <v>5</v>
      </c>
      <c r="G102" s="3">
        <v>3</v>
      </c>
      <c r="H102" s="3">
        <v>2</v>
      </c>
      <c r="I102" s="3">
        <v>3</v>
      </c>
    </row>
    <row r="103" spans="1:9" x14ac:dyDescent="0.25">
      <c r="A103" s="5">
        <v>98</v>
      </c>
      <c r="B103" s="119">
        <v>2406284247</v>
      </c>
      <c r="C103" s="117" t="s">
        <v>332</v>
      </c>
      <c r="D103" s="3">
        <v>5</v>
      </c>
      <c r="E103" s="3">
        <v>2</v>
      </c>
      <c r="F103" s="3">
        <v>2</v>
      </c>
      <c r="G103" s="3">
        <v>3</v>
      </c>
      <c r="H103" s="3">
        <v>4</v>
      </c>
      <c r="I103" s="3">
        <v>3</v>
      </c>
    </row>
    <row r="104" spans="1:9" x14ac:dyDescent="0.25">
      <c r="A104" s="5">
        <v>99</v>
      </c>
      <c r="B104" s="119">
        <v>2406284250</v>
      </c>
      <c r="C104" s="117" t="s">
        <v>333</v>
      </c>
      <c r="D104" s="3">
        <v>2</v>
      </c>
      <c r="E104" s="3">
        <v>2</v>
      </c>
      <c r="F104" s="3">
        <v>3</v>
      </c>
      <c r="G104" s="3">
        <v>4</v>
      </c>
      <c r="H104" s="3">
        <v>4</v>
      </c>
      <c r="I104" s="3">
        <v>4</v>
      </c>
    </row>
    <row r="105" spans="1:9" x14ac:dyDescent="0.25">
      <c r="A105" s="5">
        <v>100</v>
      </c>
      <c r="B105" s="119">
        <v>2406284252</v>
      </c>
      <c r="C105" s="117" t="s">
        <v>334</v>
      </c>
      <c r="D105" s="3">
        <v>2</v>
      </c>
      <c r="E105" s="3">
        <v>5</v>
      </c>
      <c r="F105" s="3">
        <v>2</v>
      </c>
      <c r="G105" s="3">
        <v>3</v>
      </c>
      <c r="H105" s="3">
        <v>2</v>
      </c>
      <c r="I105" s="3">
        <v>3</v>
      </c>
    </row>
    <row r="106" spans="1:9" x14ac:dyDescent="0.25">
      <c r="A106" s="5"/>
      <c r="B106" s="124"/>
      <c r="C106" s="125"/>
      <c r="D106" s="3"/>
      <c r="E106" s="3"/>
      <c r="F106" s="3"/>
      <c r="G106" s="3"/>
      <c r="H106" s="3"/>
      <c r="I106" s="3"/>
    </row>
    <row r="107" spans="1:9" x14ac:dyDescent="0.25">
      <c r="B107" s="122"/>
      <c r="C107" s="123" t="s">
        <v>25</v>
      </c>
      <c r="D107" s="6">
        <v>3.83</v>
      </c>
      <c r="E107" s="6">
        <v>3.6</v>
      </c>
      <c r="F107" s="6">
        <v>3.44</v>
      </c>
      <c r="G107" s="6">
        <v>3.4</v>
      </c>
      <c r="H107" s="6">
        <v>3.25</v>
      </c>
      <c r="I107" s="6">
        <v>3.31</v>
      </c>
    </row>
    <row r="108" spans="1:9" ht="30" x14ac:dyDescent="0.25">
      <c r="C108" s="7" t="s">
        <v>26</v>
      </c>
      <c r="D108" s="8">
        <v>3</v>
      </c>
      <c r="E108" s="8">
        <v>3</v>
      </c>
      <c r="F108" s="8">
        <v>2</v>
      </c>
      <c r="G108" s="8" t="str">
        <f t="shared" ref="G108:I108" si="0">IF(G107&gt;=4,"3", IF(G107&gt;=2,"2", IF(G107&gt;=1,"1")))</f>
        <v>2</v>
      </c>
      <c r="H108" s="8" t="str">
        <f t="shared" si="0"/>
        <v>2</v>
      </c>
      <c r="I108" s="8" t="str">
        <f t="shared" si="0"/>
        <v>2</v>
      </c>
    </row>
    <row r="109" spans="1:9" x14ac:dyDescent="0.25">
      <c r="C109" s="9"/>
    </row>
    <row r="110" spans="1:9" x14ac:dyDescent="0.25">
      <c r="C110" s="9"/>
    </row>
    <row r="111" spans="1:9" ht="57.6" customHeight="1" x14ac:dyDescent="0.25">
      <c r="B111" s="25" t="s">
        <v>27</v>
      </c>
      <c r="C111" s="25" t="s">
        <v>28</v>
      </c>
      <c r="D111" s="25" t="s">
        <v>29</v>
      </c>
      <c r="E111" s="10" t="s">
        <v>30</v>
      </c>
      <c r="F111" s="8" t="s">
        <v>31</v>
      </c>
      <c r="G111" s="7" t="s">
        <v>32</v>
      </c>
    </row>
    <row r="112" spans="1:9" ht="14.45" customHeight="1" x14ac:dyDescent="0.25">
      <c r="B112" s="11" t="s">
        <v>1</v>
      </c>
      <c r="C112" s="12">
        <f>' Direct Attainment'!D114</f>
        <v>3</v>
      </c>
      <c r="D112" s="11">
        <f>D108</f>
        <v>3</v>
      </c>
      <c r="E112" s="13">
        <f>(0.8*C112+0.2*D112)</f>
        <v>3.0000000000000004</v>
      </c>
      <c r="F112" s="14">
        <v>2</v>
      </c>
      <c r="G112" s="11" t="s">
        <v>33</v>
      </c>
    </row>
    <row r="113" spans="2:7" ht="14.45" customHeight="1" x14ac:dyDescent="0.25">
      <c r="B113" s="11" t="s">
        <v>2</v>
      </c>
      <c r="C113" s="12">
        <v>3</v>
      </c>
      <c r="D113" s="11">
        <f>E108</f>
        <v>3</v>
      </c>
      <c r="E113" s="13">
        <f t="shared" ref="E113:E117" si="1">(0.8*C113+0.2*D113)</f>
        <v>3.0000000000000004</v>
      </c>
      <c r="F113" s="14">
        <v>2</v>
      </c>
      <c r="G113" s="11" t="s">
        <v>33</v>
      </c>
    </row>
    <row r="114" spans="2:7" ht="14.45" customHeight="1" x14ac:dyDescent="0.25">
      <c r="B114" s="11" t="s">
        <v>3</v>
      </c>
      <c r="C114" s="12">
        <v>3</v>
      </c>
      <c r="D114" s="11">
        <f>F108</f>
        <v>2</v>
      </c>
      <c r="E114" s="13">
        <f t="shared" si="1"/>
        <v>2.8000000000000003</v>
      </c>
      <c r="F114" s="14">
        <v>2</v>
      </c>
      <c r="G114" s="11" t="s">
        <v>33</v>
      </c>
    </row>
    <row r="115" spans="2:7" x14ac:dyDescent="0.25">
      <c r="B115" s="11" t="s">
        <v>4</v>
      </c>
      <c r="C115" s="12">
        <v>3</v>
      </c>
      <c r="D115" s="11" t="str">
        <f>G108</f>
        <v>2</v>
      </c>
      <c r="E115" s="13">
        <f t="shared" si="1"/>
        <v>2.8000000000000003</v>
      </c>
      <c r="F115" s="14">
        <v>2</v>
      </c>
      <c r="G115" s="11" t="s">
        <v>33</v>
      </c>
    </row>
    <row r="116" spans="2:7" x14ac:dyDescent="0.25">
      <c r="B116" s="11" t="s">
        <v>5</v>
      </c>
      <c r="C116" s="12">
        <v>3</v>
      </c>
      <c r="D116" s="11" t="str">
        <f>H108</f>
        <v>2</v>
      </c>
      <c r="E116" s="13">
        <f t="shared" si="1"/>
        <v>2.8000000000000003</v>
      </c>
      <c r="F116" s="14">
        <v>2</v>
      </c>
      <c r="G116" s="11" t="s">
        <v>33</v>
      </c>
    </row>
    <row r="117" spans="2:7" x14ac:dyDescent="0.25">
      <c r="B117" s="11" t="s">
        <v>6</v>
      </c>
      <c r="C117" s="12">
        <v>3</v>
      </c>
      <c r="D117" s="11" t="str">
        <f>I108</f>
        <v>2</v>
      </c>
      <c r="E117" s="13">
        <f t="shared" si="1"/>
        <v>2.8000000000000003</v>
      </c>
      <c r="F117" s="14">
        <v>2</v>
      </c>
      <c r="G117" s="11" t="s">
        <v>33</v>
      </c>
    </row>
    <row r="118" spans="2:7" x14ac:dyDescent="0.25">
      <c r="B118" s="22" t="s">
        <v>54</v>
      </c>
      <c r="C118" s="23"/>
      <c r="D118" s="24"/>
      <c r="E118" s="3">
        <v>2.9</v>
      </c>
      <c r="F118" s="14">
        <v>2</v>
      </c>
      <c r="G118" s="11" t="s">
        <v>33</v>
      </c>
    </row>
  </sheetData>
  <mergeCells count="4">
    <mergeCell ref="A1:I1"/>
    <mergeCell ref="D3:I3"/>
    <mergeCell ref="D4:I4"/>
    <mergeCell ref="A2:I2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7"/>
  <sheetViews>
    <sheetView tabSelected="1" workbookViewId="0">
      <selection activeCell="Q13" sqref="Q13"/>
    </sheetView>
  </sheetViews>
  <sheetFormatPr defaultRowHeight="15" x14ac:dyDescent="0.25"/>
  <cols>
    <col min="1" max="1" width="10.28515625" bestFit="1" customWidth="1"/>
    <col min="2" max="3" width="4.42578125" bestFit="1" customWidth="1"/>
    <col min="4" max="4" width="3.28515625" customWidth="1"/>
    <col min="5" max="5" width="5.7109375" customWidth="1"/>
    <col min="6" max="9" width="4.42578125" bestFit="1" customWidth="1"/>
    <col min="10" max="14" width="5.42578125" bestFit="1" customWidth="1"/>
  </cols>
  <sheetData>
    <row r="3" spans="1:17" ht="18.75" customHeight="1" x14ac:dyDescent="0.25">
      <c r="A3" s="127" t="s">
        <v>341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9"/>
    </row>
    <row r="4" spans="1:17" x14ac:dyDescent="0.25">
      <c r="A4" s="109" t="s">
        <v>34</v>
      </c>
      <c r="B4" s="111" t="s">
        <v>35</v>
      </c>
      <c r="C4" s="111" t="s">
        <v>36</v>
      </c>
      <c r="D4" s="111" t="s">
        <v>37</v>
      </c>
      <c r="E4" s="111" t="s">
        <v>38</v>
      </c>
      <c r="F4" s="111" t="s">
        <v>39</v>
      </c>
      <c r="G4" s="111" t="s">
        <v>40</v>
      </c>
      <c r="H4" s="111" t="s">
        <v>41</v>
      </c>
      <c r="I4" s="111" t="s">
        <v>42</v>
      </c>
      <c r="J4" s="113" t="s">
        <v>43</v>
      </c>
      <c r="K4" s="113" t="s">
        <v>44</v>
      </c>
      <c r="L4" s="113" t="s">
        <v>45</v>
      </c>
      <c r="M4" s="113" t="s">
        <v>46</v>
      </c>
    </row>
    <row r="5" spans="1:17" ht="15.75" thickBot="1" x14ac:dyDescent="0.3">
      <c r="A5" s="110"/>
      <c r="B5" s="112"/>
      <c r="C5" s="112"/>
      <c r="D5" s="112"/>
      <c r="E5" s="112"/>
      <c r="F5" s="112"/>
      <c r="G5" s="112"/>
      <c r="H5" s="112"/>
      <c r="I5" s="112"/>
      <c r="J5" s="114"/>
      <c r="K5" s="114"/>
      <c r="L5" s="114"/>
      <c r="M5" s="114"/>
    </row>
    <row r="6" spans="1:17" ht="16.149999999999999" thickBot="1" x14ac:dyDescent="0.35">
      <c r="A6" s="19" t="s">
        <v>1</v>
      </c>
      <c r="B6" s="79">
        <v>3</v>
      </c>
      <c r="C6" s="80">
        <v>3</v>
      </c>
      <c r="D6" s="80">
        <v>2</v>
      </c>
      <c r="E6" s="80">
        <v>2</v>
      </c>
      <c r="F6" s="80">
        <v>2</v>
      </c>
      <c r="G6" s="80">
        <v>2</v>
      </c>
      <c r="H6" s="80">
        <v>3</v>
      </c>
      <c r="I6" s="80">
        <v>1</v>
      </c>
      <c r="J6" s="80">
        <v>3</v>
      </c>
      <c r="K6" s="80">
        <v>3</v>
      </c>
      <c r="L6" s="80">
        <v>2</v>
      </c>
      <c r="M6" s="80">
        <v>2</v>
      </c>
    </row>
    <row r="7" spans="1:17" ht="16.149999999999999" thickBot="1" x14ac:dyDescent="0.35">
      <c r="A7" s="19" t="s">
        <v>2</v>
      </c>
      <c r="B7" s="81">
        <v>3</v>
      </c>
      <c r="C7" s="82">
        <v>3</v>
      </c>
      <c r="D7" s="82">
        <v>2</v>
      </c>
      <c r="E7" s="82">
        <v>2</v>
      </c>
      <c r="F7" s="82">
        <v>2</v>
      </c>
      <c r="G7" s="82">
        <v>2</v>
      </c>
      <c r="H7" s="82">
        <v>3</v>
      </c>
      <c r="I7" s="82">
        <v>2</v>
      </c>
      <c r="J7" s="82">
        <v>3</v>
      </c>
      <c r="K7" s="82">
        <v>3</v>
      </c>
      <c r="L7" s="82">
        <v>2</v>
      </c>
      <c r="M7" s="82">
        <v>2</v>
      </c>
    </row>
    <row r="8" spans="1:17" ht="16.149999999999999" thickBot="1" x14ac:dyDescent="0.35">
      <c r="A8" s="19" t="s">
        <v>3</v>
      </c>
      <c r="B8" s="81">
        <v>3</v>
      </c>
      <c r="C8" s="82">
        <v>3</v>
      </c>
      <c r="D8" s="82">
        <v>3</v>
      </c>
      <c r="E8" s="82">
        <v>1</v>
      </c>
      <c r="F8" s="82">
        <v>2</v>
      </c>
      <c r="G8" s="82">
        <v>2</v>
      </c>
      <c r="H8" s="82">
        <v>3</v>
      </c>
      <c r="I8" s="82">
        <v>2</v>
      </c>
      <c r="J8" s="82">
        <v>3</v>
      </c>
      <c r="K8" s="82">
        <v>3</v>
      </c>
      <c r="L8" s="82">
        <v>2</v>
      </c>
      <c r="M8" s="82">
        <v>2</v>
      </c>
    </row>
    <row r="9" spans="1:17" ht="16.149999999999999" thickBot="1" x14ac:dyDescent="0.35">
      <c r="A9" s="19" t="s">
        <v>4</v>
      </c>
      <c r="B9" s="81">
        <v>3</v>
      </c>
      <c r="C9" s="82">
        <v>3</v>
      </c>
      <c r="D9" s="82">
        <v>3</v>
      </c>
      <c r="E9" s="82">
        <v>3</v>
      </c>
      <c r="F9" s="82">
        <v>2</v>
      </c>
      <c r="G9" s="82">
        <v>3</v>
      </c>
      <c r="H9" s="82">
        <v>3</v>
      </c>
      <c r="I9" s="82">
        <v>1</v>
      </c>
      <c r="J9" s="82">
        <v>3</v>
      </c>
      <c r="K9" s="82">
        <v>3</v>
      </c>
      <c r="L9" s="82">
        <v>2</v>
      </c>
      <c r="M9" s="82">
        <v>2</v>
      </c>
    </row>
    <row r="10" spans="1:17" ht="16.149999999999999" thickBot="1" x14ac:dyDescent="0.35">
      <c r="A10" s="19" t="s">
        <v>5</v>
      </c>
      <c r="B10" s="81">
        <v>3</v>
      </c>
      <c r="C10" s="82">
        <v>3</v>
      </c>
      <c r="D10" s="82">
        <v>3</v>
      </c>
      <c r="E10" s="82">
        <v>2</v>
      </c>
      <c r="F10" s="82">
        <v>2</v>
      </c>
      <c r="G10" s="82">
        <v>3</v>
      </c>
      <c r="H10" s="82">
        <v>2</v>
      </c>
      <c r="I10" s="82">
        <v>2</v>
      </c>
      <c r="J10" s="82">
        <v>3</v>
      </c>
      <c r="K10" s="82">
        <v>3</v>
      </c>
      <c r="L10" s="82">
        <v>2</v>
      </c>
      <c r="M10" s="82">
        <v>2</v>
      </c>
    </row>
    <row r="11" spans="1:17" ht="16.149999999999999" thickBot="1" x14ac:dyDescent="0.35">
      <c r="A11" s="19" t="s">
        <v>6</v>
      </c>
      <c r="B11" s="81">
        <v>3</v>
      </c>
      <c r="C11" s="82">
        <v>3</v>
      </c>
      <c r="D11" s="82">
        <v>2</v>
      </c>
      <c r="E11" s="82">
        <v>3</v>
      </c>
      <c r="F11" s="82">
        <v>3</v>
      </c>
      <c r="G11" s="82">
        <v>3</v>
      </c>
      <c r="H11" s="82">
        <v>2</v>
      </c>
      <c r="I11" s="82">
        <v>2</v>
      </c>
      <c r="J11" s="82">
        <v>3</v>
      </c>
      <c r="K11" s="82">
        <v>3</v>
      </c>
      <c r="L11" s="82">
        <v>3</v>
      </c>
      <c r="M11" s="82">
        <v>2</v>
      </c>
    </row>
    <row r="12" spans="1:17" thickBot="1" x14ac:dyDescent="0.35">
      <c r="A12" s="20" t="s">
        <v>47</v>
      </c>
      <c r="B12" s="21">
        <f>AVERAGE(B6:B11)</f>
        <v>3</v>
      </c>
      <c r="C12" s="21">
        <f t="shared" ref="C12:M12" si="0">AVERAGE(C6:C11)</f>
        <v>3</v>
      </c>
      <c r="D12" s="21">
        <f t="shared" si="0"/>
        <v>2.5</v>
      </c>
      <c r="E12" s="21">
        <f t="shared" si="0"/>
        <v>2.1666666666666665</v>
      </c>
      <c r="F12" s="21">
        <f t="shared" si="0"/>
        <v>2.1666666666666665</v>
      </c>
      <c r="G12" s="21">
        <f t="shared" si="0"/>
        <v>2.5</v>
      </c>
      <c r="H12" s="21">
        <f t="shared" si="0"/>
        <v>2.6666666666666665</v>
      </c>
      <c r="I12" s="21">
        <f t="shared" si="0"/>
        <v>1.6666666666666667</v>
      </c>
      <c r="J12" s="21">
        <f t="shared" si="0"/>
        <v>3</v>
      </c>
      <c r="K12" s="21">
        <f t="shared" si="0"/>
        <v>3</v>
      </c>
      <c r="L12" s="21">
        <f t="shared" si="0"/>
        <v>2.1666666666666665</v>
      </c>
      <c r="M12" s="21">
        <f t="shared" si="0"/>
        <v>2</v>
      </c>
    </row>
    <row r="14" spans="1:17" ht="14.45" x14ac:dyDescent="0.3">
      <c r="Q14" s="84"/>
    </row>
    <row r="15" spans="1:17" ht="28.9" x14ac:dyDescent="0.3">
      <c r="A15" s="30" t="s">
        <v>48</v>
      </c>
      <c r="B15" s="31" t="s">
        <v>49</v>
      </c>
      <c r="C15" s="31" t="s">
        <v>35</v>
      </c>
      <c r="D15" s="31" t="s">
        <v>36</v>
      </c>
      <c r="E15" s="31" t="s">
        <v>37</v>
      </c>
      <c r="F15" s="31" t="s">
        <v>38</v>
      </c>
      <c r="G15" s="31" t="s">
        <v>39</v>
      </c>
      <c r="H15" s="31" t="s">
        <v>40</v>
      </c>
      <c r="I15" s="31" t="s">
        <v>41</v>
      </c>
      <c r="J15" s="31" t="s">
        <v>42</v>
      </c>
      <c r="K15" s="31" t="s">
        <v>43</v>
      </c>
      <c r="L15" s="31" t="s">
        <v>44</v>
      </c>
      <c r="M15" s="31" t="s">
        <v>45</v>
      </c>
      <c r="N15" s="31" t="s">
        <v>46</v>
      </c>
    </row>
    <row r="16" spans="1:17" ht="14.45" x14ac:dyDescent="0.3">
      <c r="A16" s="15">
        <f>' Indirect Attainment'!E112</f>
        <v>3.0000000000000004</v>
      </c>
      <c r="B16" s="3" t="s">
        <v>1</v>
      </c>
      <c r="C16" s="15">
        <f>(B6/3)*$A$16</f>
        <v>3.0000000000000004</v>
      </c>
      <c r="D16" s="15">
        <f t="shared" ref="D16:N16" si="1">(C6/3)*$A$16</f>
        <v>3.0000000000000004</v>
      </c>
      <c r="E16" s="15">
        <f t="shared" si="1"/>
        <v>2</v>
      </c>
      <c r="F16" s="15">
        <f t="shared" si="1"/>
        <v>2</v>
      </c>
      <c r="G16" s="15">
        <f t="shared" si="1"/>
        <v>2</v>
      </c>
      <c r="H16" s="15">
        <f t="shared" si="1"/>
        <v>2</v>
      </c>
      <c r="I16" s="15">
        <f t="shared" si="1"/>
        <v>3.0000000000000004</v>
      </c>
      <c r="J16" s="15">
        <f t="shared" si="1"/>
        <v>1</v>
      </c>
      <c r="K16" s="15">
        <f t="shared" si="1"/>
        <v>3.0000000000000004</v>
      </c>
      <c r="L16" s="15">
        <f t="shared" si="1"/>
        <v>3.0000000000000004</v>
      </c>
      <c r="M16" s="15">
        <f t="shared" si="1"/>
        <v>2</v>
      </c>
      <c r="N16" s="15">
        <f t="shared" si="1"/>
        <v>2</v>
      </c>
    </row>
    <row r="17" spans="1:14" ht="14.45" x14ac:dyDescent="0.3">
      <c r="A17" s="15">
        <f>' Indirect Attainment'!E113</f>
        <v>3.0000000000000004</v>
      </c>
      <c r="B17" s="3" t="s">
        <v>2</v>
      </c>
      <c r="C17" s="15">
        <f>(B7/3)*$A$17</f>
        <v>3.0000000000000004</v>
      </c>
      <c r="D17" s="15">
        <f t="shared" ref="D17:N17" si="2">(C7/3)*$A$17</f>
        <v>3.0000000000000004</v>
      </c>
      <c r="E17" s="15">
        <f t="shared" si="2"/>
        <v>2</v>
      </c>
      <c r="F17" s="15">
        <f t="shared" si="2"/>
        <v>2</v>
      </c>
      <c r="G17" s="15">
        <f t="shared" si="2"/>
        <v>2</v>
      </c>
      <c r="H17" s="15">
        <f t="shared" si="2"/>
        <v>2</v>
      </c>
      <c r="I17" s="15">
        <f t="shared" si="2"/>
        <v>3.0000000000000004</v>
      </c>
      <c r="J17" s="15">
        <f t="shared" si="2"/>
        <v>2</v>
      </c>
      <c r="K17" s="15">
        <f t="shared" si="2"/>
        <v>3.0000000000000004</v>
      </c>
      <c r="L17" s="15">
        <f t="shared" si="2"/>
        <v>3.0000000000000004</v>
      </c>
      <c r="M17" s="15">
        <f t="shared" si="2"/>
        <v>2</v>
      </c>
      <c r="N17" s="15">
        <f t="shared" si="2"/>
        <v>2</v>
      </c>
    </row>
    <row r="18" spans="1:14" ht="14.45" x14ac:dyDescent="0.3">
      <c r="A18" s="15">
        <f>' Indirect Attainment'!E114</f>
        <v>2.8000000000000003</v>
      </c>
      <c r="B18" s="3" t="s">
        <v>3</v>
      </c>
      <c r="C18" s="15">
        <f>(B8/3)*$A$18</f>
        <v>2.8000000000000003</v>
      </c>
      <c r="D18" s="15">
        <f t="shared" ref="D18:N18" si="3">(C8/3)*$A$18</f>
        <v>2.8000000000000003</v>
      </c>
      <c r="E18" s="15">
        <f t="shared" si="3"/>
        <v>2.8000000000000003</v>
      </c>
      <c r="F18" s="15">
        <f t="shared" si="3"/>
        <v>0.93333333333333335</v>
      </c>
      <c r="G18" s="15">
        <f t="shared" si="3"/>
        <v>1.8666666666666667</v>
      </c>
      <c r="H18" s="15">
        <f t="shared" si="3"/>
        <v>1.8666666666666667</v>
      </c>
      <c r="I18" s="15">
        <f t="shared" si="3"/>
        <v>2.8000000000000003</v>
      </c>
      <c r="J18" s="15">
        <f t="shared" si="3"/>
        <v>1.8666666666666667</v>
      </c>
      <c r="K18" s="15">
        <f t="shared" si="3"/>
        <v>2.8000000000000003</v>
      </c>
      <c r="L18" s="15">
        <f t="shared" si="3"/>
        <v>2.8000000000000003</v>
      </c>
      <c r="M18" s="15">
        <f t="shared" si="3"/>
        <v>1.8666666666666667</v>
      </c>
      <c r="N18" s="15">
        <f t="shared" si="3"/>
        <v>1.8666666666666667</v>
      </c>
    </row>
    <row r="19" spans="1:14" ht="14.45" x14ac:dyDescent="0.3">
      <c r="A19" s="15">
        <f>' Indirect Attainment'!E115</f>
        <v>2.8000000000000003</v>
      </c>
      <c r="B19" s="3" t="s">
        <v>4</v>
      </c>
      <c r="C19" s="15">
        <f>(B9/3)*$A$19</f>
        <v>2.8000000000000003</v>
      </c>
      <c r="D19" s="15">
        <f t="shared" ref="D19:N19" si="4">(C9/3)*$A$19</f>
        <v>2.8000000000000003</v>
      </c>
      <c r="E19" s="15">
        <f t="shared" si="4"/>
        <v>2.8000000000000003</v>
      </c>
      <c r="F19" s="15">
        <f t="shared" si="4"/>
        <v>2.8000000000000003</v>
      </c>
      <c r="G19" s="15">
        <f t="shared" si="4"/>
        <v>1.8666666666666667</v>
      </c>
      <c r="H19" s="15">
        <f t="shared" si="4"/>
        <v>2.8000000000000003</v>
      </c>
      <c r="I19" s="15">
        <f t="shared" si="4"/>
        <v>2.8000000000000003</v>
      </c>
      <c r="J19" s="15">
        <f t="shared" si="4"/>
        <v>0.93333333333333335</v>
      </c>
      <c r="K19" s="15">
        <f t="shared" si="4"/>
        <v>2.8000000000000003</v>
      </c>
      <c r="L19" s="15">
        <f t="shared" si="4"/>
        <v>2.8000000000000003</v>
      </c>
      <c r="M19" s="15">
        <f t="shared" si="4"/>
        <v>1.8666666666666667</v>
      </c>
      <c r="N19" s="15">
        <f t="shared" si="4"/>
        <v>1.8666666666666667</v>
      </c>
    </row>
    <row r="20" spans="1:14" ht="14.45" x14ac:dyDescent="0.3">
      <c r="A20" s="15">
        <f>' Indirect Attainment'!E116</f>
        <v>2.8000000000000003</v>
      </c>
      <c r="B20" s="3" t="s">
        <v>5</v>
      </c>
      <c r="C20" s="15">
        <f>(B10/3)*$A$20</f>
        <v>2.8000000000000003</v>
      </c>
      <c r="D20" s="15">
        <f t="shared" ref="D20:N20" si="5">(C10/3)*$A$20</f>
        <v>2.8000000000000003</v>
      </c>
      <c r="E20" s="15">
        <f t="shared" si="5"/>
        <v>2.8000000000000003</v>
      </c>
      <c r="F20" s="15">
        <f t="shared" si="5"/>
        <v>1.8666666666666667</v>
      </c>
      <c r="G20" s="15">
        <f t="shared" si="5"/>
        <v>1.8666666666666667</v>
      </c>
      <c r="H20" s="15">
        <f t="shared" si="5"/>
        <v>2.8000000000000003</v>
      </c>
      <c r="I20" s="15">
        <f t="shared" si="5"/>
        <v>1.8666666666666667</v>
      </c>
      <c r="J20" s="15">
        <f t="shared" si="5"/>
        <v>1.8666666666666667</v>
      </c>
      <c r="K20" s="15">
        <f t="shared" si="5"/>
        <v>2.8000000000000003</v>
      </c>
      <c r="L20" s="15">
        <f t="shared" si="5"/>
        <v>2.8000000000000003</v>
      </c>
      <c r="M20" s="15">
        <f t="shared" si="5"/>
        <v>1.8666666666666667</v>
      </c>
      <c r="N20" s="15">
        <f t="shared" si="5"/>
        <v>1.8666666666666667</v>
      </c>
    </row>
    <row r="21" spans="1:14" ht="14.45" x14ac:dyDescent="0.3">
      <c r="A21" s="15">
        <f>' Indirect Attainment'!E117</f>
        <v>2.8000000000000003</v>
      </c>
      <c r="B21" s="3" t="s">
        <v>6</v>
      </c>
      <c r="C21" s="15">
        <f>(B11/3)*$A$21</f>
        <v>2.8000000000000003</v>
      </c>
      <c r="D21" s="15">
        <f t="shared" ref="D21:N21" si="6">(C11/3)*$A$21</f>
        <v>2.8000000000000003</v>
      </c>
      <c r="E21" s="15">
        <f t="shared" si="6"/>
        <v>1.8666666666666667</v>
      </c>
      <c r="F21" s="15">
        <f t="shared" si="6"/>
        <v>2.8000000000000003</v>
      </c>
      <c r="G21" s="15">
        <f t="shared" si="6"/>
        <v>2.8000000000000003</v>
      </c>
      <c r="H21" s="15">
        <f t="shared" si="6"/>
        <v>2.8000000000000003</v>
      </c>
      <c r="I21" s="15">
        <f t="shared" si="6"/>
        <v>1.8666666666666667</v>
      </c>
      <c r="J21" s="15">
        <f t="shared" si="6"/>
        <v>1.8666666666666667</v>
      </c>
      <c r="K21" s="15">
        <f t="shared" si="6"/>
        <v>2.8000000000000003</v>
      </c>
      <c r="L21" s="15">
        <f t="shared" si="6"/>
        <v>2.8000000000000003</v>
      </c>
      <c r="M21" s="15">
        <f t="shared" si="6"/>
        <v>2.8000000000000003</v>
      </c>
      <c r="N21" s="15">
        <f t="shared" si="6"/>
        <v>1.8666666666666667</v>
      </c>
    </row>
    <row r="22" spans="1:14" s="16" customFormat="1" ht="14.45" x14ac:dyDescent="0.3">
      <c r="A22" s="107" t="s">
        <v>50</v>
      </c>
      <c r="B22" s="108"/>
      <c r="C22" s="32">
        <f>AVERAGE(C16:C21)</f>
        <v>2.8666666666666671</v>
      </c>
      <c r="D22" s="32">
        <f t="shared" ref="D22:G22" si="7">AVERAGE(D16:D21)</f>
        <v>2.8666666666666671</v>
      </c>
      <c r="E22" s="32">
        <f t="shared" si="7"/>
        <v>2.3777777777777782</v>
      </c>
      <c r="F22" s="32">
        <f t="shared" si="7"/>
        <v>2.0666666666666669</v>
      </c>
      <c r="G22" s="32">
        <f t="shared" si="7"/>
        <v>2.0666666666666669</v>
      </c>
      <c r="H22" s="32">
        <f>AVERAGE(H16:H21)</f>
        <v>2.3777777777777782</v>
      </c>
      <c r="I22" s="32">
        <f t="shared" ref="I22:N22" si="8">AVERAGE(I16:I21)</f>
        <v>2.5555555555555558</v>
      </c>
      <c r="J22" s="32">
        <f t="shared" si="8"/>
        <v>1.5888888888888892</v>
      </c>
      <c r="K22" s="32">
        <f t="shared" si="8"/>
        <v>2.8666666666666671</v>
      </c>
      <c r="L22" s="32">
        <f t="shared" si="8"/>
        <v>2.8666666666666671</v>
      </c>
      <c r="M22" s="32">
        <f t="shared" si="8"/>
        <v>2.0666666666666669</v>
      </c>
      <c r="N22" s="32">
        <f t="shared" si="8"/>
        <v>1.9111111111111114</v>
      </c>
    </row>
    <row r="25" spans="1:14" ht="30" x14ac:dyDescent="0.25">
      <c r="E25" s="17" t="s">
        <v>51</v>
      </c>
      <c r="F25" s="18">
        <f>AVERAGE(C22:N22)</f>
        <v>2.3731481481481485</v>
      </c>
      <c r="I25" s="105" t="s">
        <v>234</v>
      </c>
      <c r="J25" s="105"/>
      <c r="K25" s="105"/>
      <c r="L25" s="105"/>
      <c r="M25" s="105"/>
    </row>
    <row r="26" spans="1:14" ht="30" x14ac:dyDescent="0.25">
      <c r="E26" s="17" t="s">
        <v>52</v>
      </c>
      <c r="F26" s="18">
        <f>AVERAGE(C22:J22)</f>
        <v>2.3458333333333337</v>
      </c>
      <c r="I26" s="105"/>
      <c r="J26" s="105"/>
      <c r="K26" s="105"/>
      <c r="L26" s="105"/>
      <c r="M26" s="105"/>
    </row>
    <row r="27" spans="1:14" ht="30" x14ac:dyDescent="0.25">
      <c r="E27" s="17" t="s">
        <v>53</v>
      </c>
      <c r="F27" s="18">
        <f>AVERAGE(K22:N22)</f>
        <v>2.427777777777778</v>
      </c>
      <c r="I27" s="106"/>
      <c r="J27" s="106"/>
      <c r="K27" s="106"/>
      <c r="L27" s="106"/>
      <c r="M27" s="106"/>
    </row>
  </sheetData>
  <mergeCells count="16">
    <mergeCell ref="A3:M3"/>
    <mergeCell ref="I25:M27"/>
    <mergeCell ref="A22:B2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workbookViewId="0">
      <selection activeCell="C32" sqref="C32:T32"/>
    </sheetView>
  </sheetViews>
  <sheetFormatPr defaultRowHeight="15" x14ac:dyDescent="0.25"/>
  <cols>
    <col min="1" max="1" width="12.140625" customWidth="1"/>
    <col min="2" max="2" width="11.28515625" customWidth="1"/>
    <col min="3" max="3" width="7.28515625" customWidth="1"/>
    <col min="4" max="4" width="7.5703125" customWidth="1"/>
    <col min="5" max="5" width="7.85546875" customWidth="1"/>
    <col min="6" max="6" width="6.85546875" customWidth="1"/>
    <col min="7" max="7" width="5.85546875" customWidth="1"/>
    <col min="8" max="8" width="7.5703125" customWidth="1"/>
    <col min="9" max="9" width="7.42578125" customWidth="1"/>
    <col min="10" max="10" width="6.85546875" customWidth="1"/>
    <col min="11" max="11" width="7.7109375" customWidth="1"/>
    <col min="12" max="12" width="8" customWidth="1"/>
    <col min="13" max="13" width="7.85546875" customWidth="1"/>
    <col min="14" max="14" width="6.7109375" customWidth="1"/>
    <col min="15" max="15" width="6.85546875" customWidth="1"/>
    <col min="16" max="16" width="5.85546875" customWidth="1"/>
    <col min="17" max="17" width="6.85546875" customWidth="1"/>
    <col min="18" max="18" width="7" customWidth="1"/>
    <col min="19" max="19" width="7.5703125" customWidth="1"/>
    <col min="20" max="20" width="6.28515625" customWidth="1"/>
  </cols>
  <sheetData>
    <row r="1" spans="1:21" ht="42.75" x14ac:dyDescent="0.25">
      <c r="A1" s="71" t="s">
        <v>73</v>
      </c>
      <c r="B1" s="71" t="s">
        <v>74</v>
      </c>
      <c r="C1" s="27">
        <v>2</v>
      </c>
      <c r="D1" s="27">
        <v>2</v>
      </c>
      <c r="E1" s="27">
        <v>1</v>
      </c>
      <c r="F1" s="27">
        <v>2</v>
      </c>
      <c r="G1" s="27">
        <v>1</v>
      </c>
      <c r="H1" s="27">
        <v>2</v>
      </c>
      <c r="I1" s="47">
        <v>6</v>
      </c>
      <c r="J1" s="47">
        <v>1</v>
      </c>
      <c r="K1" s="27">
        <v>2</v>
      </c>
      <c r="L1" s="27">
        <v>2</v>
      </c>
      <c r="M1" s="27">
        <v>2</v>
      </c>
      <c r="N1" s="27">
        <v>1</v>
      </c>
      <c r="O1" s="47">
        <v>1</v>
      </c>
      <c r="P1" s="27">
        <v>2</v>
      </c>
      <c r="Q1" s="27">
        <v>1</v>
      </c>
      <c r="R1" s="47">
        <v>7</v>
      </c>
      <c r="S1" s="47">
        <v>1</v>
      </c>
      <c r="T1" s="27">
        <v>3</v>
      </c>
      <c r="U1" s="74">
        <v>39</v>
      </c>
    </row>
    <row r="2" spans="1:21" ht="28.5" x14ac:dyDescent="0.25">
      <c r="A2" s="71" t="s">
        <v>99</v>
      </c>
      <c r="B2" s="71" t="s">
        <v>100</v>
      </c>
      <c r="C2" s="27">
        <v>2</v>
      </c>
      <c r="D2" s="27">
        <v>2</v>
      </c>
      <c r="E2" s="27">
        <v>1</v>
      </c>
      <c r="F2" s="27">
        <v>2</v>
      </c>
      <c r="G2" s="27">
        <v>1</v>
      </c>
      <c r="H2" s="27">
        <v>2</v>
      </c>
      <c r="I2" s="47">
        <v>6</v>
      </c>
      <c r="J2" s="47">
        <v>1</v>
      </c>
      <c r="K2" s="27">
        <v>2</v>
      </c>
      <c r="L2" s="27">
        <v>2</v>
      </c>
      <c r="M2" s="27">
        <v>2</v>
      </c>
      <c r="N2" s="27">
        <v>1</v>
      </c>
      <c r="O2" s="47">
        <v>1</v>
      </c>
      <c r="P2" s="27">
        <v>2</v>
      </c>
      <c r="Q2" s="27">
        <v>1</v>
      </c>
      <c r="R2" s="47">
        <v>7</v>
      </c>
      <c r="S2" s="47">
        <v>1</v>
      </c>
      <c r="T2" s="27">
        <v>3</v>
      </c>
      <c r="U2" s="74">
        <v>39</v>
      </c>
    </row>
    <row r="3" spans="1:21" ht="42.75" x14ac:dyDescent="0.25">
      <c r="A3" s="71" t="s">
        <v>181</v>
      </c>
      <c r="B3" s="71" t="s">
        <v>182</v>
      </c>
      <c r="C3" s="27">
        <v>2</v>
      </c>
      <c r="D3" s="27">
        <v>2</v>
      </c>
      <c r="E3" s="27">
        <v>1</v>
      </c>
      <c r="F3" s="27">
        <v>2</v>
      </c>
      <c r="G3" s="27">
        <v>1</v>
      </c>
      <c r="H3" s="27">
        <v>2</v>
      </c>
      <c r="I3" s="47">
        <v>6</v>
      </c>
      <c r="J3" s="47">
        <v>1</v>
      </c>
      <c r="K3" s="27">
        <v>2</v>
      </c>
      <c r="L3" s="27">
        <v>2</v>
      </c>
      <c r="M3" s="27">
        <v>2</v>
      </c>
      <c r="N3" s="27">
        <v>1</v>
      </c>
      <c r="O3" s="47">
        <v>1</v>
      </c>
      <c r="P3" s="27">
        <v>2</v>
      </c>
      <c r="Q3" s="27">
        <v>1</v>
      </c>
      <c r="R3" s="47">
        <v>7</v>
      </c>
      <c r="S3" s="47">
        <v>1</v>
      </c>
      <c r="T3" s="27">
        <v>3</v>
      </c>
      <c r="U3" s="74">
        <v>39</v>
      </c>
    </row>
    <row r="4" spans="1:21" ht="28.5" x14ac:dyDescent="0.25">
      <c r="A4" s="71" t="s">
        <v>63</v>
      </c>
      <c r="B4" s="71" t="s">
        <v>64</v>
      </c>
      <c r="C4" s="27">
        <v>2</v>
      </c>
      <c r="D4" s="27">
        <v>1</v>
      </c>
      <c r="E4" s="27">
        <v>1</v>
      </c>
      <c r="F4" s="27">
        <v>2</v>
      </c>
      <c r="G4" s="27">
        <v>2</v>
      </c>
      <c r="H4" s="27">
        <v>2</v>
      </c>
      <c r="I4" s="47">
        <v>7</v>
      </c>
      <c r="J4" s="47">
        <v>1</v>
      </c>
      <c r="K4" s="27">
        <v>2</v>
      </c>
      <c r="L4" s="27">
        <v>2</v>
      </c>
      <c r="M4" s="27">
        <v>2</v>
      </c>
      <c r="N4" s="27">
        <v>1</v>
      </c>
      <c r="O4" s="47">
        <v>2</v>
      </c>
      <c r="P4" s="27">
        <v>2</v>
      </c>
      <c r="Q4" s="27">
        <v>1</v>
      </c>
      <c r="R4" s="47">
        <v>7</v>
      </c>
      <c r="S4" s="47">
        <v>1</v>
      </c>
      <c r="T4" s="27">
        <v>2</v>
      </c>
      <c r="U4" s="74">
        <v>40</v>
      </c>
    </row>
    <row r="5" spans="1:21" ht="42.75" x14ac:dyDescent="0.25">
      <c r="A5" s="71" t="s">
        <v>65</v>
      </c>
      <c r="B5" s="71" t="s">
        <v>66</v>
      </c>
      <c r="C5" s="27">
        <v>2</v>
      </c>
      <c r="D5" s="27">
        <v>1</v>
      </c>
      <c r="E5" s="27">
        <v>1</v>
      </c>
      <c r="F5" s="27">
        <v>2</v>
      </c>
      <c r="G5" s="27">
        <v>2</v>
      </c>
      <c r="H5" s="27">
        <v>2</v>
      </c>
      <c r="I5" s="47">
        <v>7</v>
      </c>
      <c r="J5" s="47">
        <v>1</v>
      </c>
      <c r="K5" s="27">
        <v>2</v>
      </c>
      <c r="L5" s="27">
        <v>2</v>
      </c>
      <c r="M5" s="27">
        <v>2</v>
      </c>
      <c r="N5" s="27">
        <v>1</v>
      </c>
      <c r="O5" s="47">
        <v>2</v>
      </c>
      <c r="P5" s="27">
        <v>2</v>
      </c>
      <c r="Q5" s="27">
        <v>1</v>
      </c>
      <c r="R5" s="47">
        <v>7</v>
      </c>
      <c r="S5" s="47">
        <v>1</v>
      </c>
      <c r="T5" s="27">
        <v>2</v>
      </c>
      <c r="U5" s="74">
        <v>40</v>
      </c>
    </row>
    <row r="6" spans="1:21" ht="28.5" x14ac:dyDescent="0.25">
      <c r="A6" s="71" t="s">
        <v>219</v>
      </c>
      <c r="B6" s="71" t="s">
        <v>220</v>
      </c>
      <c r="C6" s="27">
        <v>2</v>
      </c>
      <c r="D6" s="27">
        <v>1</v>
      </c>
      <c r="E6" s="27">
        <v>1</v>
      </c>
      <c r="F6" s="27">
        <v>2</v>
      </c>
      <c r="G6" s="27">
        <v>2</v>
      </c>
      <c r="H6" s="27">
        <v>2</v>
      </c>
      <c r="I6" s="47">
        <v>7</v>
      </c>
      <c r="J6" s="47">
        <v>1</v>
      </c>
      <c r="K6" s="27">
        <v>2</v>
      </c>
      <c r="L6" s="27">
        <v>2</v>
      </c>
      <c r="M6" s="27">
        <v>2</v>
      </c>
      <c r="N6" s="27">
        <v>1</v>
      </c>
      <c r="O6" s="47">
        <v>2</v>
      </c>
      <c r="P6" s="27">
        <v>2</v>
      </c>
      <c r="Q6" s="27">
        <v>1</v>
      </c>
      <c r="R6" s="47">
        <v>7</v>
      </c>
      <c r="S6" s="47">
        <v>1</v>
      </c>
      <c r="T6" s="27">
        <v>2</v>
      </c>
      <c r="U6" s="74">
        <v>40</v>
      </c>
    </row>
    <row r="7" spans="1:21" ht="28.5" x14ac:dyDescent="0.25">
      <c r="A7" s="71" t="s">
        <v>75</v>
      </c>
      <c r="B7" s="71" t="s">
        <v>76</v>
      </c>
      <c r="C7" s="27">
        <v>2</v>
      </c>
      <c r="D7" s="27">
        <v>1</v>
      </c>
      <c r="E7" s="27">
        <v>1</v>
      </c>
      <c r="F7" s="27">
        <v>2</v>
      </c>
      <c r="G7" s="27">
        <v>2</v>
      </c>
      <c r="H7" s="27">
        <v>2</v>
      </c>
      <c r="I7" s="47">
        <v>7</v>
      </c>
      <c r="J7" s="47">
        <v>1</v>
      </c>
      <c r="K7" s="27">
        <v>2</v>
      </c>
      <c r="L7" s="27">
        <v>2</v>
      </c>
      <c r="M7" s="27">
        <v>2</v>
      </c>
      <c r="N7" s="27">
        <v>1</v>
      </c>
      <c r="O7" s="47">
        <v>2</v>
      </c>
      <c r="P7" s="27">
        <v>2</v>
      </c>
      <c r="Q7" s="27">
        <v>1</v>
      </c>
      <c r="R7" s="47">
        <v>7</v>
      </c>
      <c r="S7" s="47">
        <v>1</v>
      </c>
      <c r="T7" s="27">
        <v>2</v>
      </c>
      <c r="U7" s="74">
        <v>40</v>
      </c>
    </row>
    <row r="8" spans="1:21" ht="28.5" x14ac:dyDescent="0.25">
      <c r="A8" s="71" t="s">
        <v>85</v>
      </c>
      <c r="B8" s="71" t="s">
        <v>86</v>
      </c>
      <c r="C8" s="27">
        <v>2</v>
      </c>
      <c r="D8" s="27">
        <v>1</v>
      </c>
      <c r="E8" s="27">
        <v>1</v>
      </c>
      <c r="F8" s="27">
        <v>2</v>
      </c>
      <c r="G8" s="27">
        <v>2</v>
      </c>
      <c r="H8" s="27">
        <v>2</v>
      </c>
      <c r="I8" s="47">
        <v>7</v>
      </c>
      <c r="J8" s="47">
        <v>1</v>
      </c>
      <c r="K8" s="27">
        <v>2</v>
      </c>
      <c r="L8" s="27">
        <v>2</v>
      </c>
      <c r="M8" s="27">
        <v>2</v>
      </c>
      <c r="N8" s="27">
        <v>1</v>
      </c>
      <c r="O8" s="47">
        <v>2</v>
      </c>
      <c r="P8" s="27">
        <v>2</v>
      </c>
      <c r="Q8" s="27">
        <v>1</v>
      </c>
      <c r="R8" s="47">
        <v>7</v>
      </c>
      <c r="S8" s="47">
        <v>1</v>
      </c>
      <c r="T8" s="27">
        <v>2</v>
      </c>
      <c r="U8" s="74">
        <v>40</v>
      </c>
    </row>
    <row r="9" spans="1:21" ht="57" x14ac:dyDescent="0.25">
      <c r="A9" s="71" t="s">
        <v>87</v>
      </c>
      <c r="B9" s="71" t="s">
        <v>88</v>
      </c>
      <c r="C9" s="27">
        <v>2</v>
      </c>
      <c r="D9" s="27">
        <v>1</v>
      </c>
      <c r="E9" s="27">
        <v>1</v>
      </c>
      <c r="F9" s="27">
        <v>2</v>
      </c>
      <c r="G9" s="27">
        <v>2</v>
      </c>
      <c r="H9" s="27">
        <v>2</v>
      </c>
      <c r="I9" s="47">
        <v>7</v>
      </c>
      <c r="J9" s="47">
        <v>1</v>
      </c>
      <c r="K9" s="27">
        <v>2</v>
      </c>
      <c r="L9" s="27">
        <v>2</v>
      </c>
      <c r="M9" s="27">
        <v>2</v>
      </c>
      <c r="N9" s="27">
        <v>1</v>
      </c>
      <c r="O9" s="47">
        <v>2</v>
      </c>
      <c r="P9" s="27">
        <v>2</v>
      </c>
      <c r="Q9" s="27">
        <v>1</v>
      </c>
      <c r="R9" s="47">
        <v>7</v>
      </c>
      <c r="S9" s="47">
        <v>1</v>
      </c>
      <c r="T9" s="27">
        <v>2</v>
      </c>
      <c r="U9" s="74">
        <v>40</v>
      </c>
    </row>
    <row r="10" spans="1:21" ht="42.75" x14ac:dyDescent="0.25">
      <c r="A10" s="71" t="s">
        <v>187</v>
      </c>
      <c r="B10" s="71" t="s">
        <v>188</v>
      </c>
      <c r="C10" s="27">
        <v>2</v>
      </c>
      <c r="D10" s="27">
        <v>1</v>
      </c>
      <c r="E10" s="27">
        <v>1</v>
      </c>
      <c r="F10" s="27">
        <v>2</v>
      </c>
      <c r="G10" s="27">
        <v>2</v>
      </c>
      <c r="H10" s="27">
        <v>2</v>
      </c>
      <c r="I10" s="47">
        <v>7</v>
      </c>
      <c r="J10" s="47">
        <v>1</v>
      </c>
      <c r="K10" s="27">
        <v>2</v>
      </c>
      <c r="L10" s="27">
        <v>2</v>
      </c>
      <c r="M10" s="27">
        <v>2</v>
      </c>
      <c r="N10" s="27">
        <v>1</v>
      </c>
      <c r="O10" s="47">
        <v>2</v>
      </c>
      <c r="P10" s="27">
        <v>2</v>
      </c>
      <c r="Q10" s="27">
        <v>1</v>
      </c>
      <c r="R10" s="47">
        <v>7</v>
      </c>
      <c r="S10" s="47">
        <v>1</v>
      </c>
      <c r="T10" s="27">
        <v>2</v>
      </c>
      <c r="U10" s="74">
        <v>40</v>
      </c>
    </row>
    <row r="11" spans="1:21" ht="42.75" x14ac:dyDescent="0.25">
      <c r="A11" s="71" t="s">
        <v>155</v>
      </c>
      <c r="B11" s="71" t="s">
        <v>156</v>
      </c>
      <c r="C11" s="27">
        <v>2</v>
      </c>
      <c r="D11" s="27">
        <v>1</v>
      </c>
      <c r="E11" s="27">
        <v>1</v>
      </c>
      <c r="F11" s="27">
        <v>2</v>
      </c>
      <c r="G11" s="27">
        <v>2</v>
      </c>
      <c r="H11" s="27">
        <v>2</v>
      </c>
      <c r="I11" s="47">
        <v>7</v>
      </c>
      <c r="J11" s="47">
        <v>1</v>
      </c>
      <c r="K11" s="27">
        <v>2</v>
      </c>
      <c r="L11" s="27">
        <v>2</v>
      </c>
      <c r="M11" s="27">
        <v>2</v>
      </c>
      <c r="N11" s="27">
        <v>1</v>
      </c>
      <c r="O11" s="47">
        <v>2</v>
      </c>
      <c r="P11" s="27">
        <v>2</v>
      </c>
      <c r="Q11" s="27">
        <v>1</v>
      </c>
      <c r="R11" s="47">
        <v>7</v>
      </c>
      <c r="S11" s="47">
        <v>1</v>
      </c>
      <c r="T11" s="27">
        <v>2</v>
      </c>
      <c r="U11" s="74">
        <v>40</v>
      </c>
    </row>
    <row r="12" spans="1:21" ht="42.75" x14ac:dyDescent="0.25">
      <c r="A12" s="71" t="s">
        <v>103</v>
      </c>
      <c r="B12" s="71" t="s">
        <v>104</v>
      </c>
      <c r="C12" s="27">
        <v>2</v>
      </c>
      <c r="D12" s="27">
        <v>1</v>
      </c>
      <c r="E12" s="27">
        <v>1</v>
      </c>
      <c r="F12" s="27">
        <v>2</v>
      </c>
      <c r="G12" s="27">
        <v>2</v>
      </c>
      <c r="H12" s="27">
        <v>2</v>
      </c>
      <c r="I12" s="47">
        <v>7</v>
      </c>
      <c r="J12" s="47">
        <v>1</v>
      </c>
      <c r="K12" s="27">
        <v>2</v>
      </c>
      <c r="L12" s="27">
        <v>2</v>
      </c>
      <c r="M12" s="27">
        <v>2</v>
      </c>
      <c r="N12" s="27">
        <v>1</v>
      </c>
      <c r="O12" s="47">
        <v>2</v>
      </c>
      <c r="P12" s="27">
        <v>2</v>
      </c>
      <c r="Q12" s="27">
        <v>1</v>
      </c>
      <c r="R12" s="47">
        <v>7</v>
      </c>
      <c r="S12" s="47">
        <v>1</v>
      </c>
      <c r="T12" s="27">
        <v>2</v>
      </c>
      <c r="U12" s="74">
        <v>40</v>
      </c>
    </row>
    <row r="13" spans="1:21" ht="42.75" x14ac:dyDescent="0.25">
      <c r="A13" s="71" t="s">
        <v>199</v>
      </c>
      <c r="B13" s="71" t="s">
        <v>200</v>
      </c>
      <c r="C13" s="27">
        <v>2</v>
      </c>
      <c r="D13" s="27">
        <v>1</v>
      </c>
      <c r="E13" s="27">
        <v>1</v>
      </c>
      <c r="F13" s="27">
        <v>2</v>
      </c>
      <c r="G13" s="27">
        <v>2</v>
      </c>
      <c r="H13" s="27">
        <v>2</v>
      </c>
      <c r="I13" s="47">
        <v>7</v>
      </c>
      <c r="J13" s="47">
        <v>1</v>
      </c>
      <c r="K13" s="27">
        <v>2</v>
      </c>
      <c r="L13" s="27">
        <v>2</v>
      </c>
      <c r="M13" s="27">
        <v>2</v>
      </c>
      <c r="N13" s="27">
        <v>1</v>
      </c>
      <c r="O13" s="47">
        <v>2</v>
      </c>
      <c r="P13" s="27">
        <v>2</v>
      </c>
      <c r="Q13" s="27">
        <v>1</v>
      </c>
      <c r="R13" s="47">
        <v>7</v>
      </c>
      <c r="S13" s="47">
        <v>1</v>
      </c>
      <c r="T13" s="27">
        <v>2</v>
      </c>
      <c r="U13" s="74">
        <v>40</v>
      </c>
    </row>
    <row r="14" spans="1:21" ht="28.5" x14ac:dyDescent="0.25">
      <c r="A14" s="71" t="s">
        <v>157</v>
      </c>
      <c r="B14" s="71" t="s">
        <v>158</v>
      </c>
      <c r="C14" s="27">
        <v>2</v>
      </c>
      <c r="D14" s="27">
        <v>1</v>
      </c>
      <c r="E14" s="27">
        <v>1</v>
      </c>
      <c r="F14" s="27">
        <v>2</v>
      </c>
      <c r="G14" s="27">
        <v>2</v>
      </c>
      <c r="H14" s="27">
        <v>2</v>
      </c>
      <c r="I14" s="47">
        <v>7</v>
      </c>
      <c r="J14" s="47">
        <v>1</v>
      </c>
      <c r="K14" s="27">
        <v>2</v>
      </c>
      <c r="L14" s="27">
        <v>2</v>
      </c>
      <c r="M14" s="27">
        <v>2</v>
      </c>
      <c r="N14" s="27">
        <v>1</v>
      </c>
      <c r="O14" s="47">
        <v>2</v>
      </c>
      <c r="P14" s="27">
        <v>2</v>
      </c>
      <c r="Q14" s="27">
        <v>1</v>
      </c>
      <c r="R14" s="47">
        <v>7</v>
      </c>
      <c r="S14" s="47">
        <v>1</v>
      </c>
      <c r="T14" s="27">
        <v>2</v>
      </c>
      <c r="U14" s="74">
        <v>40</v>
      </c>
    </row>
    <row r="15" spans="1:21" ht="42.75" x14ac:dyDescent="0.25">
      <c r="A15" s="71" t="s">
        <v>159</v>
      </c>
      <c r="B15" s="71" t="s">
        <v>160</v>
      </c>
      <c r="C15" s="27">
        <v>2</v>
      </c>
      <c r="D15" s="27">
        <v>1</v>
      </c>
      <c r="E15" s="27">
        <v>1</v>
      </c>
      <c r="F15" s="27">
        <v>2</v>
      </c>
      <c r="G15" s="27">
        <v>2</v>
      </c>
      <c r="H15" s="27">
        <v>2</v>
      </c>
      <c r="I15" s="47">
        <v>7</v>
      </c>
      <c r="J15" s="47">
        <v>1</v>
      </c>
      <c r="K15" s="27">
        <v>2</v>
      </c>
      <c r="L15" s="27">
        <v>2</v>
      </c>
      <c r="M15" s="27">
        <v>2</v>
      </c>
      <c r="N15" s="27">
        <v>1</v>
      </c>
      <c r="O15" s="47">
        <v>2</v>
      </c>
      <c r="P15" s="27">
        <v>2</v>
      </c>
      <c r="Q15" s="27">
        <v>1</v>
      </c>
      <c r="R15" s="47">
        <v>7</v>
      </c>
      <c r="S15" s="47">
        <v>1</v>
      </c>
      <c r="T15" s="27">
        <v>2</v>
      </c>
      <c r="U15" s="74">
        <v>40</v>
      </c>
    </row>
    <row r="16" spans="1:21" ht="42.75" x14ac:dyDescent="0.25">
      <c r="A16" s="71" t="s">
        <v>211</v>
      </c>
      <c r="B16" s="71" t="s">
        <v>212</v>
      </c>
      <c r="C16" s="27">
        <v>2</v>
      </c>
      <c r="D16" s="27">
        <v>1</v>
      </c>
      <c r="E16" s="27">
        <v>1</v>
      </c>
      <c r="F16" s="27">
        <v>2</v>
      </c>
      <c r="G16" s="27">
        <v>2</v>
      </c>
      <c r="H16" s="27">
        <v>2</v>
      </c>
      <c r="I16" s="47">
        <v>7</v>
      </c>
      <c r="J16" s="47">
        <v>1</v>
      </c>
      <c r="K16" s="27">
        <v>2</v>
      </c>
      <c r="L16" s="27">
        <v>2</v>
      </c>
      <c r="M16" s="27">
        <v>2</v>
      </c>
      <c r="N16" s="27">
        <v>1</v>
      </c>
      <c r="O16" s="47">
        <v>2</v>
      </c>
      <c r="P16" s="27">
        <v>2</v>
      </c>
      <c r="Q16" s="27">
        <v>1</v>
      </c>
      <c r="R16" s="47">
        <v>7</v>
      </c>
      <c r="S16" s="47">
        <v>1</v>
      </c>
      <c r="T16" s="27">
        <v>2</v>
      </c>
      <c r="U16" s="74">
        <v>40</v>
      </c>
    </row>
    <row r="17" spans="1:21" ht="42.75" x14ac:dyDescent="0.25">
      <c r="A17" s="71" t="s">
        <v>165</v>
      </c>
      <c r="B17" s="71" t="s">
        <v>166</v>
      </c>
      <c r="C17" s="27">
        <v>2</v>
      </c>
      <c r="D17" s="27">
        <v>1</v>
      </c>
      <c r="E17" s="27">
        <v>1</v>
      </c>
      <c r="F17" s="27">
        <v>2</v>
      </c>
      <c r="G17" s="27">
        <v>2</v>
      </c>
      <c r="H17" s="27">
        <v>2</v>
      </c>
      <c r="I17" s="47">
        <v>7</v>
      </c>
      <c r="J17" s="47">
        <v>1</v>
      </c>
      <c r="K17" s="27">
        <v>2</v>
      </c>
      <c r="L17" s="27">
        <v>2</v>
      </c>
      <c r="M17" s="27">
        <v>2</v>
      </c>
      <c r="N17" s="27">
        <v>1</v>
      </c>
      <c r="O17" s="47">
        <v>2</v>
      </c>
      <c r="P17" s="27">
        <v>2</v>
      </c>
      <c r="Q17" s="27">
        <v>1</v>
      </c>
      <c r="R17" s="47">
        <v>7</v>
      </c>
      <c r="S17" s="47">
        <v>1</v>
      </c>
      <c r="T17" s="27">
        <v>2</v>
      </c>
      <c r="U17" s="74">
        <v>40</v>
      </c>
    </row>
    <row r="18" spans="1:21" ht="42.75" x14ac:dyDescent="0.25">
      <c r="A18" s="71" t="s">
        <v>127</v>
      </c>
      <c r="B18" s="71" t="s">
        <v>128</v>
      </c>
      <c r="C18" s="27">
        <v>2</v>
      </c>
      <c r="D18" s="27">
        <v>1</v>
      </c>
      <c r="E18" s="27">
        <v>1</v>
      </c>
      <c r="F18" s="27">
        <v>2</v>
      </c>
      <c r="G18" s="27">
        <v>2</v>
      </c>
      <c r="H18" s="27">
        <v>2</v>
      </c>
      <c r="I18" s="47">
        <v>7</v>
      </c>
      <c r="J18" s="47">
        <v>1</v>
      </c>
      <c r="K18" s="27">
        <v>2</v>
      </c>
      <c r="L18" s="27">
        <v>2</v>
      </c>
      <c r="M18" s="27">
        <v>2</v>
      </c>
      <c r="N18" s="27">
        <v>1</v>
      </c>
      <c r="O18" s="47">
        <v>2</v>
      </c>
      <c r="P18" s="27">
        <v>2</v>
      </c>
      <c r="Q18" s="27">
        <v>1</v>
      </c>
      <c r="R18" s="47">
        <v>7</v>
      </c>
      <c r="S18" s="47">
        <v>1</v>
      </c>
      <c r="T18" s="27">
        <v>2</v>
      </c>
      <c r="U18" s="74">
        <v>40</v>
      </c>
    </row>
    <row r="19" spans="1:21" ht="57" x14ac:dyDescent="0.25">
      <c r="A19" s="75" t="s">
        <v>223</v>
      </c>
      <c r="B19" s="75" t="s">
        <v>224</v>
      </c>
      <c r="C19" s="27">
        <v>2</v>
      </c>
      <c r="D19" s="27">
        <v>1</v>
      </c>
      <c r="E19" s="27">
        <v>1</v>
      </c>
      <c r="F19" s="27">
        <v>2</v>
      </c>
      <c r="G19" s="27">
        <v>2</v>
      </c>
      <c r="H19" s="27">
        <v>2</v>
      </c>
      <c r="I19" s="47">
        <v>7</v>
      </c>
      <c r="J19" s="47">
        <v>1</v>
      </c>
      <c r="K19" s="27">
        <v>2</v>
      </c>
      <c r="L19" s="27">
        <v>2</v>
      </c>
      <c r="M19" s="27">
        <v>2</v>
      </c>
      <c r="N19" s="27">
        <v>1</v>
      </c>
      <c r="O19" s="47">
        <v>2</v>
      </c>
      <c r="P19" s="27">
        <v>2</v>
      </c>
      <c r="Q19" s="27">
        <v>1</v>
      </c>
      <c r="R19" s="47">
        <v>7</v>
      </c>
      <c r="S19" s="47">
        <v>1</v>
      </c>
      <c r="T19" s="27">
        <v>2</v>
      </c>
      <c r="U19" s="74">
        <v>40</v>
      </c>
    </row>
    <row r="20" spans="1:21" ht="42.75" x14ac:dyDescent="0.25">
      <c r="A20" s="71" t="s">
        <v>131</v>
      </c>
      <c r="B20" s="71" t="s">
        <v>132</v>
      </c>
      <c r="C20" s="27">
        <v>2</v>
      </c>
      <c r="D20" s="27">
        <v>1</v>
      </c>
      <c r="E20" s="27">
        <v>1</v>
      </c>
      <c r="F20" s="27">
        <v>2</v>
      </c>
      <c r="G20" s="27">
        <v>2</v>
      </c>
      <c r="H20" s="27">
        <v>2</v>
      </c>
      <c r="I20" s="47">
        <v>7</v>
      </c>
      <c r="J20" s="47">
        <v>1</v>
      </c>
      <c r="K20" s="27">
        <v>2</v>
      </c>
      <c r="L20" s="27">
        <v>2</v>
      </c>
      <c r="M20" s="27">
        <v>2</v>
      </c>
      <c r="N20" s="27">
        <v>1</v>
      </c>
      <c r="O20" s="47">
        <v>2</v>
      </c>
      <c r="P20" s="27">
        <v>2</v>
      </c>
      <c r="Q20" s="27">
        <v>1</v>
      </c>
      <c r="R20" s="47">
        <v>7</v>
      </c>
      <c r="S20" s="47">
        <v>1</v>
      </c>
      <c r="T20" s="27">
        <v>2</v>
      </c>
      <c r="U20" s="76">
        <v>40</v>
      </c>
    </row>
    <row r="21" spans="1:21" ht="28.5" x14ac:dyDescent="0.25">
      <c r="A21" s="71" t="s">
        <v>143</v>
      </c>
      <c r="B21" s="71" t="s">
        <v>144</v>
      </c>
      <c r="C21" s="27">
        <v>2</v>
      </c>
      <c r="D21" s="27">
        <v>2</v>
      </c>
      <c r="E21" s="27">
        <v>1</v>
      </c>
      <c r="F21" s="27">
        <v>3</v>
      </c>
      <c r="G21" s="27">
        <v>1</v>
      </c>
      <c r="H21" s="27">
        <v>2</v>
      </c>
      <c r="I21" s="47">
        <v>7</v>
      </c>
      <c r="J21" s="47">
        <v>1</v>
      </c>
      <c r="K21" s="27">
        <v>2</v>
      </c>
      <c r="L21" s="27">
        <v>2</v>
      </c>
      <c r="M21" s="27">
        <v>2</v>
      </c>
      <c r="N21" s="27">
        <v>1</v>
      </c>
      <c r="O21" s="47">
        <v>2</v>
      </c>
      <c r="P21" s="27">
        <v>2</v>
      </c>
      <c r="Q21" s="27">
        <v>1</v>
      </c>
      <c r="R21" s="47">
        <v>7</v>
      </c>
      <c r="S21" s="47">
        <v>1</v>
      </c>
      <c r="T21" s="27">
        <v>2</v>
      </c>
      <c r="U21" s="74">
        <v>41</v>
      </c>
    </row>
    <row r="22" spans="1:21" ht="57" x14ac:dyDescent="0.25">
      <c r="A22" s="71" t="s">
        <v>217</v>
      </c>
      <c r="B22" s="71" t="s">
        <v>218</v>
      </c>
      <c r="C22" s="27">
        <v>2</v>
      </c>
      <c r="D22" s="27">
        <v>2</v>
      </c>
      <c r="E22" s="27">
        <v>1</v>
      </c>
      <c r="F22" s="27">
        <v>3</v>
      </c>
      <c r="G22" s="27">
        <v>1</v>
      </c>
      <c r="H22" s="27">
        <v>2</v>
      </c>
      <c r="I22" s="47">
        <v>7</v>
      </c>
      <c r="J22" s="47">
        <v>1</v>
      </c>
      <c r="K22" s="27">
        <v>2</v>
      </c>
      <c r="L22" s="27">
        <v>2</v>
      </c>
      <c r="M22" s="27">
        <v>2</v>
      </c>
      <c r="N22" s="27">
        <v>1</v>
      </c>
      <c r="O22" s="47">
        <v>2</v>
      </c>
      <c r="P22" s="27">
        <v>2</v>
      </c>
      <c r="Q22" s="27">
        <v>1</v>
      </c>
      <c r="R22" s="47">
        <v>7</v>
      </c>
      <c r="S22" s="47">
        <v>1</v>
      </c>
      <c r="T22" s="27">
        <v>2</v>
      </c>
      <c r="U22" s="74">
        <v>41</v>
      </c>
    </row>
    <row r="23" spans="1:21" ht="28.5" x14ac:dyDescent="0.25">
      <c r="A23" s="71" t="s">
        <v>71</v>
      </c>
      <c r="B23" s="71" t="s">
        <v>72</v>
      </c>
      <c r="C23" s="27">
        <v>2</v>
      </c>
      <c r="D23" s="27">
        <v>2</v>
      </c>
      <c r="E23" s="27">
        <v>1</v>
      </c>
      <c r="F23" s="27">
        <v>3</v>
      </c>
      <c r="G23" s="27">
        <v>1</v>
      </c>
      <c r="H23" s="27">
        <v>2</v>
      </c>
      <c r="I23" s="47">
        <v>7</v>
      </c>
      <c r="J23" s="47">
        <v>1</v>
      </c>
      <c r="K23" s="27">
        <v>2</v>
      </c>
      <c r="L23" s="27">
        <v>2</v>
      </c>
      <c r="M23" s="27">
        <v>2</v>
      </c>
      <c r="N23" s="27">
        <v>1</v>
      </c>
      <c r="O23" s="47">
        <v>2</v>
      </c>
      <c r="P23" s="27">
        <v>2</v>
      </c>
      <c r="Q23" s="27">
        <v>1</v>
      </c>
      <c r="R23" s="47">
        <v>7</v>
      </c>
      <c r="S23" s="47">
        <v>1</v>
      </c>
      <c r="T23" s="27">
        <v>2</v>
      </c>
      <c r="U23" s="74">
        <v>41</v>
      </c>
    </row>
    <row r="24" spans="1:21" ht="28.5" x14ac:dyDescent="0.25">
      <c r="A24" s="71" t="s">
        <v>221</v>
      </c>
      <c r="B24" s="71" t="s">
        <v>222</v>
      </c>
      <c r="C24" s="27">
        <v>2</v>
      </c>
      <c r="D24" s="27">
        <v>2</v>
      </c>
      <c r="E24" s="27">
        <v>1</v>
      </c>
      <c r="F24" s="27">
        <v>3</v>
      </c>
      <c r="G24" s="27">
        <v>1</v>
      </c>
      <c r="H24" s="27">
        <v>2</v>
      </c>
      <c r="I24" s="47">
        <v>7</v>
      </c>
      <c r="J24" s="47">
        <v>1</v>
      </c>
      <c r="K24" s="27">
        <v>2</v>
      </c>
      <c r="L24" s="27">
        <v>2</v>
      </c>
      <c r="M24" s="27">
        <v>2</v>
      </c>
      <c r="N24" s="27">
        <v>1</v>
      </c>
      <c r="O24" s="47">
        <v>2</v>
      </c>
      <c r="P24" s="27">
        <v>2</v>
      </c>
      <c r="Q24" s="27">
        <v>1</v>
      </c>
      <c r="R24" s="47">
        <v>7</v>
      </c>
      <c r="S24" s="47">
        <v>1</v>
      </c>
      <c r="T24" s="27">
        <v>2</v>
      </c>
      <c r="U24" s="74">
        <v>41</v>
      </c>
    </row>
    <row r="25" spans="1:21" ht="28.5" x14ac:dyDescent="0.25">
      <c r="A25" s="71" t="s">
        <v>89</v>
      </c>
      <c r="B25" s="71" t="s">
        <v>90</v>
      </c>
      <c r="C25" s="27">
        <v>2</v>
      </c>
      <c r="D25" s="27">
        <v>2</v>
      </c>
      <c r="E25" s="27">
        <v>1</v>
      </c>
      <c r="F25" s="27">
        <v>3</v>
      </c>
      <c r="G25" s="27">
        <v>1</v>
      </c>
      <c r="H25" s="27">
        <v>2</v>
      </c>
      <c r="I25" s="47">
        <v>7</v>
      </c>
      <c r="J25" s="47">
        <v>1</v>
      </c>
      <c r="K25" s="27">
        <v>2</v>
      </c>
      <c r="L25" s="27">
        <v>2</v>
      </c>
      <c r="M25" s="27">
        <v>2</v>
      </c>
      <c r="N25" s="27">
        <v>1</v>
      </c>
      <c r="O25" s="47">
        <v>2</v>
      </c>
      <c r="P25" s="27">
        <v>2</v>
      </c>
      <c r="Q25" s="27">
        <v>1</v>
      </c>
      <c r="R25" s="47">
        <v>7</v>
      </c>
      <c r="S25" s="47">
        <v>1</v>
      </c>
      <c r="T25" s="27">
        <v>2</v>
      </c>
      <c r="U25" s="74">
        <v>41</v>
      </c>
    </row>
    <row r="26" spans="1:21" ht="28.5" x14ac:dyDescent="0.25">
      <c r="A26" s="71" t="s">
        <v>201</v>
      </c>
      <c r="B26" s="71" t="s">
        <v>202</v>
      </c>
      <c r="C26" s="27">
        <v>2</v>
      </c>
      <c r="D26" s="27">
        <v>2</v>
      </c>
      <c r="E26" s="27">
        <v>1</v>
      </c>
      <c r="F26" s="27">
        <v>3</v>
      </c>
      <c r="G26" s="27">
        <v>1</v>
      </c>
      <c r="H26" s="27">
        <v>2</v>
      </c>
      <c r="I26" s="47">
        <v>7</v>
      </c>
      <c r="J26" s="47">
        <v>1</v>
      </c>
      <c r="K26" s="27">
        <v>2</v>
      </c>
      <c r="L26" s="27">
        <v>2</v>
      </c>
      <c r="M26" s="27">
        <v>2</v>
      </c>
      <c r="N26" s="27">
        <v>1</v>
      </c>
      <c r="O26" s="47">
        <v>2</v>
      </c>
      <c r="P26" s="27">
        <v>2</v>
      </c>
      <c r="Q26" s="27">
        <v>1</v>
      </c>
      <c r="R26" s="47">
        <v>7</v>
      </c>
      <c r="S26" s="47">
        <v>1</v>
      </c>
      <c r="T26" s="27">
        <v>2</v>
      </c>
      <c r="U26" s="74">
        <v>41</v>
      </c>
    </row>
    <row r="27" spans="1:21" ht="42.75" x14ac:dyDescent="0.25">
      <c r="A27" s="71" t="s">
        <v>203</v>
      </c>
      <c r="B27" s="71" t="s">
        <v>204</v>
      </c>
      <c r="C27" s="27">
        <v>2</v>
      </c>
      <c r="D27" s="27">
        <v>2</v>
      </c>
      <c r="E27" s="27">
        <v>1</v>
      </c>
      <c r="F27" s="27">
        <v>3</v>
      </c>
      <c r="G27" s="27">
        <v>1</v>
      </c>
      <c r="H27" s="27">
        <v>2</v>
      </c>
      <c r="I27" s="47">
        <v>7</v>
      </c>
      <c r="J27" s="47">
        <v>1</v>
      </c>
      <c r="K27" s="27">
        <v>2</v>
      </c>
      <c r="L27" s="27">
        <v>2</v>
      </c>
      <c r="M27" s="27">
        <v>2</v>
      </c>
      <c r="N27" s="27">
        <v>1</v>
      </c>
      <c r="O27" s="47">
        <v>2</v>
      </c>
      <c r="P27" s="27">
        <v>2</v>
      </c>
      <c r="Q27" s="27">
        <v>1</v>
      </c>
      <c r="R27" s="47">
        <v>7</v>
      </c>
      <c r="S27" s="47">
        <v>1</v>
      </c>
      <c r="T27" s="27">
        <v>2</v>
      </c>
      <c r="U27" s="74">
        <v>41</v>
      </c>
    </row>
    <row r="28" spans="1:21" ht="42.75" x14ac:dyDescent="0.25">
      <c r="A28" s="71" t="s">
        <v>117</v>
      </c>
      <c r="B28" s="71" t="s">
        <v>118</v>
      </c>
      <c r="C28" s="27">
        <v>2</v>
      </c>
      <c r="D28" s="27">
        <v>2</v>
      </c>
      <c r="E28" s="27">
        <v>1</v>
      </c>
      <c r="F28" s="27">
        <v>3</v>
      </c>
      <c r="G28" s="27">
        <v>1</v>
      </c>
      <c r="H28" s="27">
        <v>2</v>
      </c>
      <c r="I28" s="47">
        <v>7</v>
      </c>
      <c r="J28" s="47">
        <v>1</v>
      </c>
      <c r="K28" s="27">
        <v>2</v>
      </c>
      <c r="L28" s="27">
        <v>2</v>
      </c>
      <c r="M28" s="27">
        <v>2</v>
      </c>
      <c r="N28" s="27">
        <v>1</v>
      </c>
      <c r="O28" s="47">
        <v>2</v>
      </c>
      <c r="P28" s="27">
        <v>2</v>
      </c>
      <c r="Q28" s="27">
        <v>1</v>
      </c>
      <c r="R28" s="47">
        <v>7</v>
      </c>
      <c r="S28" s="47">
        <v>1</v>
      </c>
      <c r="T28" s="27">
        <v>2</v>
      </c>
      <c r="U28" s="74">
        <v>41</v>
      </c>
    </row>
    <row r="29" spans="1:21" ht="42.75" x14ac:dyDescent="0.25">
      <c r="A29" s="71" t="s">
        <v>119</v>
      </c>
      <c r="B29" s="71" t="s">
        <v>120</v>
      </c>
      <c r="C29" s="27">
        <v>2</v>
      </c>
      <c r="D29" s="27">
        <v>2</v>
      </c>
      <c r="E29" s="27">
        <v>1</v>
      </c>
      <c r="F29" s="27">
        <v>3</v>
      </c>
      <c r="G29" s="27">
        <v>1</v>
      </c>
      <c r="H29" s="27">
        <v>2</v>
      </c>
      <c r="I29" s="47">
        <v>7</v>
      </c>
      <c r="J29" s="47">
        <v>1</v>
      </c>
      <c r="K29" s="27">
        <v>2</v>
      </c>
      <c r="L29" s="27">
        <v>2</v>
      </c>
      <c r="M29" s="27">
        <v>2</v>
      </c>
      <c r="N29" s="27">
        <v>1</v>
      </c>
      <c r="O29" s="47">
        <v>2</v>
      </c>
      <c r="P29" s="27">
        <v>2</v>
      </c>
      <c r="Q29" s="27">
        <v>1</v>
      </c>
      <c r="R29" s="47">
        <v>7</v>
      </c>
      <c r="S29" s="47">
        <v>1</v>
      </c>
      <c r="T29" s="27">
        <v>2</v>
      </c>
      <c r="U29" s="74">
        <v>41</v>
      </c>
    </row>
    <row r="30" spans="1:21" ht="28.5" x14ac:dyDescent="0.25">
      <c r="A30" s="71" t="s">
        <v>129</v>
      </c>
      <c r="B30" s="71" t="s">
        <v>130</v>
      </c>
      <c r="C30" s="27">
        <v>2</v>
      </c>
      <c r="D30" s="27">
        <v>2</v>
      </c>
      <c r="E30" s="27">
        <v>1</v>
      </c>
      <c r="F30" s="27">
        <v>3</v>
      </c>
      <c r="G30" s="27">
        <v>1</v>
      </c>
      <c r="H30" s="27">
        <v>2</v>
      </c>
      <c r="I30" s="47">
        <v>7</v>
      </c>
      <c r="J30" s="47">
        <v>1</v>
      </c>
      <c r="K30" s="27">
        <v>2</v>
      </c>
      <c r="L30" s="27">
        <v>2</v>
      </c>
      <c r="M30" s="27">
        <v>2</v>
      </c>
      <c r="N30" s="27">
        <v>1</v>
      </c>
      <c r="O30" s="47">
        <v>2</v>
      </c>
      <c r="P30" s="27">
        <v>2</v>
      </c>
      <c r="Q30" s="27">
        <v>1</v>
      </c>
      <c r="R30" s="47">
        <v>7</v>
      </c>
      <c r="S30" s="47">
        <v>1</v>
      </c>
      <c r="T30" s="27">
        <v>2</v>
      </c>
      <c r="U30" s="74">
        <v>41</v>
      </c>
    </row>
    <row r="31" spans="1:21" ht="42.75" x14ac:dyDescent="0.25">
      <c r="A31" s="71" t="s">
        <v>213</v>
      </c>
      <c r="B31" s="71" t="s">
        <v>214</v>
      </c>
      <c r="C31" s="27">
        <v>2</v>
      </c>
      <c r="D31" s="27">
        <v>2</v>
      </c>
      <c r="E31" s="27">
        <v>1</v>
      </c>
      <c r="F31" s="27">
        <v>3</v>
      </c>
      <c r="G31" s="27">
        <v>1</v>
      </c>
      <c r="H31" s="27">
        <v>2</v>
      </c>
      <c r="I31" s="47">
        <v>7</v>
      </c>
      <c r="J31" s="47">
        <v>1</v>
      </c>
      <c r="K31" s="27">
        <v>2</v>
      </c>
      <c r="L31" s="27">
        <v>2</v>
      </c>
      <c r="M31" s="27">
        <v>2</v>
      </c>
      <c r="N31" s="27">
        <v>1</v>
      </c>
      <c r="O31" s="47">
        <v>2</v>
      </c>
      <c r="P31" s="27">
        <v>2</v>
      </c>
      <c r="Q31" s="27">
        <v>1</v>
      </c>
      <c r="R31" s="47">
        <v>7</v>
      </c>
      <c r="S31" s="47">
        <v>1</v>
      </c>
      <c r="T31" s="27">
        <v>2</v>
      </c>
      <c r="U31" s="74">
        <v>41</v>
      </c>
    </row>
    <row r="32" spans="1:21" ht="28.5" x14ac:dyDescent="0.25">
      <c r="A32" s="71" t="s">
        <v>69</v>
      </c>
      <c r="B32" s="71" t="s">
        <v>70</v>
      </c>
      <c r="C32" s="27">
        <v>2</v>
      </c>
      <c r="D32" s="27">
        <v>2</v>
      </c>
      <c r="E32" s="27">
        <v>1</v>
      </c>
      <c r="F32" s="27">
        <v>3</v>
      </c>
      <c r="G32" s="27">
        <v>1</v>
      </c>
      <c r="H32" s="27">
        <v>2</v>
      </c>
      <c r="I32" s="47">
        <v>7</v>
      </c>
      <c r="J32" s="47">
        <v>1</v>
      </c>
      <c r="K32" s="27">
        <v>2</v>
      </c>
      <c r="L32" s="27">
        <v>2</v>
      </c>
      <c r="M32" s="27">
        <v>2</v>
      </c>
      <c r="N32" s="27">
        <v>1</v>
      </c>
      <c r="O32" s="47">
        <v>2</v>
      </c>
      <c r="P32" s="27">
        <v>2</v>
      </c>
      <c r="Q32" s="27">
        <v>1</v>
      </c>
      <c r="R32" s="47">
        <v>8</v>
      </c>
      <c r="S32" s="47">
        <v>1</v>
      </c>
      <c r="T32" s="27">
        <v>2</v>
      </c>
      <c r="U32" s="74">
        <v>42</v>
      </c>
    </row>
    <row r="33" spans="1:21" ht="42.75" x14ac:dyDescent="0.25">
      <c r="A33" s="71" t="s">
        <v>101</v>
      </c>
      <c r="B33" s="71" t="s">
        <v>102</v>
      </c>
      <c r="C33" s="27">
        <v>2</v>
      </c>
      <c r="D33" s="27">
        <v>2</v>
      </c>
      <c r="E33" s="27">
        <v>1</v>
      </c>
      <c r="F33" s="27">
        <v>3</v>
      </c>
      <c r="G33" s="27">
        <v>1</v>
      </c>
      <c r="H33" s="27">
        <v>2</v>
      </c>
      <c r="I33" s="47">
        <v>7</v>
      </c>
      <c r="J33" s="47">
        <v>1</v>
      </c>
      <c r="K33" s="27">
        <v>2</v>
      </c>
      <c r="L33" s="27">
        <v>2</v>
      </c>
      <c r="M33" s="27">
        <v>2</v>
      </c>
      <c r="N33" s="27">
        <v>1</v>
      </c>
      <c r="O33" s="47">
        <v>2</v>
      </c>
      <c r="P33" s="27">
        <v>2</v>
      </c>
      <c r="Q33" s="27">
        <v>1</v>
      </c>
      <c r="R33" s="47">
        <v>8</v>
      </c>
      <c r="S33" s="47">
        <v>1</v>
      </c>
      <c r="T33" s="27">
        <v>2</v>
      </c>
      <c r="U33" s="74">
        <v>42</v>
      </c>
    </row>
    <row r="34" spans="1:21" ht="42.75" x14ac:dyDescent="0.25">
      <c r="A34" s="71" t="s">
        <v>209</v>
      </c>
      <c r="B34" s="71" t="s">
        <v>210</v>
      </c>
      <c r="C34" s="27">
        <v>2</v>
      </c>
      <c r="D34" s="27">
        <v>2</v>
      </c>
      <c r="E34" s="27">
        <v>1</v>
      </c>
      <c r="F34" s="27">
        <v>3</v>
      </c>
      <c r="G34" s="27">
        <v>1</v>
      </c>
      <c r="H34" s="27">
        <v>2</v>
      </c>
      <c r="I34" s="47">
        <v>7</v>
      </c>
      <c r="J34" s="47">
        <v>1</v>
      </c>
      <c r="K34" s="27">
        <v>2</v>
      </c>
      <c r="L34" s="27">
        <v>2</v>
      </c>
      <c r="M34" s="27">
        <v>2</v>
      </c>
      <c r="N34" s="27">
        <v>1</v>
      </c>
      <c r="O34" s="47">
        <v>2</v>
      </c>
      <c r="P34" s="27">
        <v>2</v>
      </c>
      <c r="Q34" s="27">
        <v>1</v>
      </c>
      <c r="R34" s="47">
        <v>8</v>
      </c>
      <c r="S34" s="47">
        <v>1</v>
      </c>
      <c r="T34" s="27">
        <v>2</v>
      </c>
      <c r="U34" s="74">
        <v>42</v>
      </c>
    </row>
    <row r="35" spans="1:21" ht="28.5" x14ac:dyDescent="0.25">
      <c r="A35" s="71" t="s">
        <v>183</v>
      </c>
      <c r="B35" s="71" t="s">
        <v>184</v>
      </c>
      <c r="C35" s="27">
        <v>2</v>
      </c>
      <c r="D35" s="27">
        <v>2</v>
      </c>
      <c r="E35" s="27">
        <v>1</v>
      </c>
      <c r="F35" s="27">
        <v>3</v>
      </c>
      <c r="G35" s="27">
        <v>1</v>
      </c>
      <c r="H35" s="27">
        <v>2</v>
      </c>
      <c r="I35" s="47">
        <v>7</v>
      </c>
      <c r="J35" s="47">
        <v>1</v>
      </c>
      <c r="K35" s="27">
        <v>2</v>
      </c>
      <c r="L35" s="27">
        <v>2</v>
      </c>
      <c r="M35" s="27">
        <v>2</v>
      </c>
      <c r="N35" s="27">
        <v>1</v>
      </c>
      <c r="O35" s="47">
        <v>2</v>
      </c>
      <c r="P35" s="27">
        <v>2</v>
      </c>
      <c r="Q35" s="27">
        <v>1</v>
      </c>
      <c r="R35" s="47">
        <v>8</v>
      </c>
      <c r="S35" s="47">
        <v>1</v>
      </c>
      <c r="T35" s="27">
        <v>2</v>
      </c>
      <c r="U35" s="76">
        <v>42</v>
      </c>
    </row>
    <row r="36" spans="1:21" ht="28.5" x14ac:dyDescent="0.25">
      <c r="A36" s="71" t="s">
        <v>57</v>
      </c>
      <c r="B36" s="71" t="s">
        <v>58</v>
      </c>
      <c r="C36" s="54">
        <v>2</v>
      </c>
      <c r="D36" s="27">
        <v>2</v>
      </c>
      <c r="E36" s="27">
        <v>1</v>
      </c>
      <c r="F36" s="27">
        <v>3</v>
      </c>
      <c r="G36" s="27">
        <v>1</v>
      </c>
      <c r="H36" s="27">
        <v>2</v>
      </c>
      <c r="I36" s="47">
        <v>9</v>
      </c>
      <c r="J36" s="47">
        <v>1</v>
      </c>
      <c r="K36" s="27">
        <v>2</v>
      </c>
      <c r="L36" s="27">
        <v>3</v>
      </c>
      <c r="M36" s="27">
        <v>2</v>
      </c>
      <c r="N36" s="27">
        <v>1</v>
      </c>
      <c r="O36" s="47">
        <v>1</v>
      </c>
      <c r="P36" s="27">
        <v>2</v>
      </c>
      <c r="Q36" s="27">
        <v>1</v>
      </c>
      <c r="R36" s="47">
        <v>7</v>
      </c>
      <c r="S36" s="47">
        <v>1</v>
      </c>
      <c r="T36" s="27">
        <v>3</v>
      </c>
      <c r="U36" s="74">
        <v>44</v>
      </c>
    </row>
    <row r="37" spans="1:21" ht="28.5" x14ac:dyDescent="0.25">
      <c r="A37" s="71" t="s">
        <v>59</v>
      </c>
      <c r="B37" s="71" t="s">
        <v>60</v>
      </c>
      <c r="C37" s="54">
        <v>2</v>
      </c>
      <c r="D37" s="27">
        <v>2</v>
      </c>
      <c r="E37" s="27">
        <v>1</v>
      </c>
      <c r="F37" s="27">
        <v>3</v>
      </c>
      <c r="G37" s="27">
        <v>1</v>
      </c>
      <c r="H37" s="27">
        <v>2</v>
      </c>
      <c r="I37" s="47">
        <v>9</v>
      </c>
      <c r="J37" s="47">
        <v>1</v>
      </c>
      <c r="K37" s="27">
        <v>2</v>
      </c>
      <c r="L37" s="27">
        <v>3</v>
      </c>
      <c r="M37" s="27">
        <v>2</v>
      </c>
      <c r="N37" s="27">
        <v>1</v>
      </c>
      <c r="O37" s="47">
        <v>1</v>
      </c>
      <c r="P37" s="27">
        <v>2</v>
      </c>
      <c r="Q37" s="27">
        <v>1</v>
      </c>
      <c r="R37" s="47">
        <v>7</v>
      </c>
      <c r="S37" s="47">
        <v>1</v>
      </c>
      <c r="T37" s="27">
        <v>3</v>
      </c>
      <c r="U37" s="74">
        <v>44</v>
      </c>
    </row>
    <row r="38" spans="1:21" ht="28.5" x14ac:dyDescent="0.25">
      <c r="A38" s="71" t="s">
        <v>145</v>
      </c>
      <c r="B38" s="71" t="s">
        <v>146</v>
      </c>
      <c r="C38" s="54">
        <v>2</v>
      </c>
      <c r="D38" s="27">
        <v>2</v>
      </c>
      <c r="E38" s="27">
        <v>1</v>
      </c>
      <c r="F38" s="27">
        <v>3</v>
      </c>
      <c r="G38" s="27">
        <v>1</v>
      </c>
      <c r="H38" s="27">
        <v>2</v>
      </c>
      <c r="I38" s="47">
        <v>9</v>
      </c>
      <c r="J38" s="47">
        <v>1</v>
      </c>
      <c r="K38" s="27">
        <v>2</v>
      </c>
      <c r="L38" s="27">
        <v>3</v>
      </c>
      <c r="M38" s="27">
        <v>2</v>
      </c>
      <c r="N38" s="27">
        <v>1</v>
      </c>
      <c r="O38" s="47">
        <v>1</v>
      </c>
      <c r="P38" s="27">
        <v>2</v>
      </c>
      <c r="Q38" s="27">
        <v>1</v>
      </c>
      <c r="R38" s="47">
        <v>7</v>
      </c>
      <c r="S38" s="47">
        <v>1</v>
      </c>
      <c r="T38" s="27">
        <v>3</v>
      </c>
      <c r="U38" s="74">
        <v>44</v>
      </c>
    </row>
    <row r="39" spans="1:21" ht="28.5" x14ac:dyDescent="0.25">
      <c r="A39" s="71" t="s">
        <v>185</v>
      </c>
      <c r="B39" s="71" t="s">
        <v>186</v>
      </c>
      <c r="C39" s="54">
        <v>2</v>
      </c>
      <c r="D39" s="27">
        <v>2</v>
      </c>
      <c r="E39" s="27">
        <v>1</v>
      </c>
      <c r="F39" s="27">
        <v>3</v>
      </c>
      <c r="G39" s="27">
        <v>1</v>
      </c>
      <c r="H39" s="27">
        <v>2</v>
      </c>
      <c r="I39" s="47">
        <v>9</v>
      </c>
      <c r="J39" s="47">
        <v>1</v>
      </c>
      <c r="K39" s="27">
        <v>2</v>
      </c>
      <c r="L39" s="27">
        <v>3</v>
      </c>
      <c r="M39" s="27">
        <v>2</v>
      </c>
      <c r="N39" s="27">
        <v>1</v>
      </c>
      <c r="O39" s="47">
        <v>1</v>
      </c>
      <c r="P39" s="27">
        <v>2</v>
      </c>
      <c r="Q39" s="27">
        <v>1</v>
      </c>
      <c r="R39" s="47">
        <v>7</v>
      </c>
      <c r="S39" s="47">
        <v>1</v>
      </c>
      <c r="T39" s="27">
        <v>3</v>
      </c>
      <c r="U39" s="74">
        <v>44</v>
      </c>
    </row>
    <row r="40" spans="1:21" ht="28.5" x14ac:dyDescent="0.25">
      <c r="A40" s="71" t="s">
        <v>79</v>
      </c>
      <c r="B40" s="71" t="s">
        <v>80</v>
      </c>
      <c r="C40" s="54">
        <v>2</v>
      </c>
      <c r="D40" s="27">
        <v>2</v>
      </c>
      <c r="E40" s="27">
        <v>1</v>
      </c>
      <c r="F40" s="27">
        <v>3</v>
      </c>
      <c r="G40" s="27">
        <v>1</v>
      </c>
      <c r="H40" s="27">
        <v>2</v>
      </c>
      <c r="I40" s="47">
        <v>9</v>
      </c>
      <c r="J40" s="47">
        <v>1</v>
      </c>
      <c r="K40" s="27">
        <v>2</v>
      </c>
      <c r="L40" s="27">
        <v>3</v>
      </c>
      <c r="M40" s="27">
        <v>2</v>
      </c>
      <c r="N40" s="27">
        <v>1</v>
      </c>
      <c r="O40" s="47">
        <v>1</v>
      </c>
      <c r="P40" s="27">
        <v>2</v>
      </c>
      <c r="Q40" s="27">
        <v>1</v>
      </c>
      <c r="R40" s="47">
        <v>7</v>
      </c>
      <c r="S40" s="47">
        <v>1</v>
      </c>
      <c r="T40" s="27">
        <v>3</v>
      </c>
      <c r="U40" s="74">
        <v>44</v>
      </c>
    </row>
    <row r="41" spans="1:21" ht="28.5" x14ac:dyDescent="0.25">
      <c r="A41" s="71" t="s">
        <v>81</v>
      </c>
      <c r="B41" s="71" t="s">
        <v>82</v>
      </c>
      <c r="C41" s="54">
        <v>2</v>
      </c>
      <c r="D41" s="27">
        <v>2</v>
      </c>
      <c r="E41" s="27">
        <v>1</v>
      </c>
      <c r="F41" s="27">
        <v>3</v>
      </c>
      <c r="G41" s="27">
        <v>1</v>
      </c>
      <c r="H41" s="27">
        <v>2</v>
      </c>
      <c r="I41" s="47">
        <v>9</v>
      </c>
      <c r="J41" s="47">
        <v>1</v>
      </c>
      <c r="K41" s="27">
        <v>2</v>
      </c>
      <c r="L41" s="27">
        <v>3</v>
      </c>
      <c r="M41" s="27">
        <v>2</v>
      </c>
      <c r="N41" s="27">
        <v>1</v>
      </c>
      <c r="O41" s="47">
        <v>1</v>
      </c>
      <c r="P41" s="27">
        <v>2</v>
      </c>
      <c r="Q41" s="27">
        <v>1</v>
      </c>
      <c r="R41" s="47">
        <v>7</v>
      </c>
      <c r="S41" s="47">
        <v>1</v>
      </c>
      <c r="T41" s="27">
        <v>3</v>
      </c>
      <c r="U41" s="74">
        <v>44</v>
      </c>
    </row>
    <row r="42" spans="1:21" ht="28.5" x14ac:dyDescent="0.25">
      <c r="A42" s="71" t="s">
        <v>91</v>
      </c>
      <c r="B42" s="71" t="s">
        <v>92</v>
      </c>
      <c r="C42" s="54">
        <v>2</v>
      </c>
      <c r="D42" s="27">
        <v>2</v>
      </c>
      <c r="E42" s="27">
        <v>1</v>
      </c>
      <c r="F42" s="27">
        <v>3</v>
      </c>
      <c r="G42" s="27">
        <v>1</v>
      </c>
      <c r="H42" s="27">
        <v>2</v>
      </c>
      <c r="I42" s="47">
        <v>9</v>
      </c>
      <c r="J42" s="47">
        <v>1</v>
      </c>
      <c r="K42" s="27">
        <v>2</v>
      </c>
      <c r="L42" s="27">
        <v>3</v>
      </c>
      <c r="M42" s="27">
        <v>2</v>
      </c>
      <c r="N42" s="27">
        <v>1</v>
      </c>
      <c r="O42" s="47">
        <v>1</v>
      </c>
      <c r="P42" s="27">
        <v>2</v>
      </c>
      <c r="Q42" s="27">
        <v>1</v>
      </c>
      <c r="R42" s="47">
        <v>7</v>
      </c>
      <c r="S42" s="47">
        <v>1</v>
      </c>
      <c r="T42" s="27">
        <v>3</v>
      </c>
      <c r="U42" s="74">
        <v>44</v>
      </c>
    </row>
    <row r="43" spans="1:21" ht="42.75" x14ac:dyDescent="0.25">
      <c r="A43" s="71" t="s">
        <v>95</v>
      </c>
      <c r="B43" s="71" t="s">
        <v>96</v>
      </c>
      <c r="C43" s="54">
        <v>2</v>
      </c>
      <c r="D43" s="27">
        <v>2</v>
      </c>
      <c r="E43" s="27">
        <v>1</v>
      </c>
      <c r="F43" s="27">
        <v>3</v>
      </c>
      <c r="G43" s="27">
        <v>1</v>
      </c>
      <c r="H43" s="27">
        <v>2</v>
      </c>
      <c r="I43" s="47">
        <v>9</v>
      </c>
      <c r="J43" s="47">
        <v>1</v>
      </c>
      <c r="K43" s="27">
        <v>2</v>
      </c>
      <c r="L43" s="27">
        <v>3</v>
      </c>
      <c r="M43" s="27">
        <v>2</v>
      </c>
      <c r="N43" s="27">
        <v>1</v>
      </c>
      <c r="O43" s="47">
        <v>1</v>
      </c>
      <c r="P43" s="27">
        <v>2</v>
      </c>
      <c r="Q43" s="27">
        <v>1</v>
      </c>
      <c r="R43" s="47">
        <v>7</v>
      </c>
      <c r="S43" s="47">
        <v>1</v>
      </c>
      <c r="T43" s="27">
        <v>3</v>
      </c>
      <c r="U43" s="74">
        <v>44</v>
      </c>
    </row>
    <row r="44" spans="1:21" ht="42.75" x14ac:dyDescent="0.25">
      <c r="A44" s="71" t="s">
        <v>105</v>
      </c>
      <c r="B44" s="71" t="s">
        <v>106</v>
      </c>
      <c r="C44" s="54">
        <v>2</v>
      </c>
      <c r="D44" s="27">
        <v>2</v>
      </c>
      <c r="E44" s="27">
        <v>1</v>
      </c>
      <c r="F44" s="27">
        <v>3</v>
      </c>
      <c r="G44" s="27">
        <v>1</v>
      </c>
      <c r="H44" s="27">
        <v>2</v>
      </c>
      <c r="I44" s="47">
        <v>9</v>
      </c>
      <c r="J44" s="47">
        <v>1</v>
      </c>
      <c r="K44" s="27">
        <v>2</v>
      </c>
      <c r="L44" s="27">
        <v>3</v>
      </c>
      <c r="M44" s="27">
        <v>2</v>
      </c>
      <c r="N44" s="27">
        <v>1</v>
      </c>
      <c r="O44" s="47">
        <v>1</v>
      </c>
      <c r="P44" s="27">
        <v>2</v>
      </c>
      <c r="Q44" s="27">
        <v>1</v>
      </c>
      <c r="R44" s="47">
        <v>7</v>
      </c>
      <c r="S44" s="47">
        <v>1</v>
      </c>
      <c r="T44" s="27">
        <v>3</v>
      </c>
      <c r="U44" s="74">
        <v>44</v>
      </c>
    </row>
    <row r="45" spans="1:21" ht="71.25" x14ac:dyDescent="0.25">
      <c r="A45" s="71" t="s">
        <v>197</v>
      </c>
      <c r="B45" s="71" t="s">
        <v>198</v>
      </c>
      <c r="C45" s="54">
        <v>2</v>
      </c>
      <c r="D45" s="27">
        <v>2</v>
      </c>
      <c r="E45" s="27">
        <v>1</v>
      </c>
      <c r="F45" s="27">
        <v>3</v>
      </c>
      <c r="G45" s="27">
        <v>1</v>
      </c>
      <c r="H45" s="27">
        <v>2</v>
      </c>
      <c r="I45" s="47">
        <v>9</v>
      </c>
      <c r="J45" s="47">
        <v>1</v>
      </c>
      <c r="K45" s="27">
        <v>2</v>
      </c>
      <c r="L45" s="27">
        <v>3</v>
      </c>
      <c r="M45" s="27">
        <v>2</v>
      </c>
      <c r="N45" s="27">
        <v>1</v>
      </c>
      <c r="O45" s="47">
        <v>1</v>
      </c>
      <c r="P45" s="27">
        <v>2</v>
      </c>
      <c r="Q45" s="27">
        <v>1</v>
      </c>
      <c r="R45" s="47">
        <v>7</v>
      </c>
      <c r="S45" s="47">
        <v>1</v>
      </c>
      <c r="T45" s="27">
        <v>3</v>
      </c>
      <c r="U45" s="74">
        <v>44</v>
      </c>
    </row>
    <row r="46" spans="1:21" ht="28.5" x14ac:dyDescent="0.25">
      <c r="A46" s="71" t="s">
        <v>161</v>
      </c>
      <c r="B46" s="71" t="s">
        <v>162</v>
      </c>
      <c r="C46" s="54">
        <v>2</v>
      </c>
      <c r="D46" s="27">
        <v>2</v>
      </c>
      <c r="E46" s="27">
        <v>1</v>
      </c>
      <c r="F46" s="27">
        <v>3</v>
      </c>
      <c r="G46" s="27">
        <v>1</v>
      </c>
      <c r="H46" s="27">
        <v>2</v>
      </c>
      <c r="I46" s="47">
        <v>9</v>
      </c>
      <c r="J46" s="47">
        <v>1</v>
      </c>
      <c r="K46" s="27">
        <v>2</v>
      </c>
      <c r="L46" s="27">
        <v>3</v>
      </c>
      <c r="M46" s="27">
        <v>2</v>
      </c>
      <c r="N46" s="27">
        <v>1</v>
      </c>
      <c r="O46" s="47">
        <v>1</v>
      </c>
      <c r="P46" s="27">
        <v>2</v>
      </c>
      <c r="Q46" s="27">
        <v>1</v>
      </c>
      <c r="R46" s="47">
        <v>7</v>
      </c>
      <c r="S46" s="47">
        <v>1</v>
      </c>
      <c r="T46" s="27">
        <v>3</v>
      </c>
      <c r="U46" s="74">
        <v>44</v>
      </c>
    </row>
    <row r="47" spans="1:21" ht="28.5" x14ac:dyDescent="0.25">
      <c r="A47" s="71" t="s">
        <v>163</v>
      </c>
      <c r="B47" s="71" t="s">
        <v>164</v>
      </c>
      <c r="C47" s="54">
        <v>2</v>
      </c>
      <c r="D47" s="27">
        <v>2</v>
      </c>
      <c r="E47" s="27">
        <v>1</v>
      </c>
      <c r="F47" s="27">
        <v>3</v>
      </c>
      <c r="G47" s="27">
        <v>1</v>
      </c>
      <c r="H47" s="27">
        <v>2</v>
      </c>
      <c r="I47" s="47">
        <v>9</v>
      </c>
      <c r="J47" s="47">
        <v>1</v>
      </c>
      <c r="K47" s="27">
        <v>2</v>
      </c>
      <c r="L47" s="27">
        <v>3</v>
      </c>
      <c r="M47" s="27">
        <v>2</v>
      </c>
      <c r="N47" s="27">
        <v>1</v>
      </c>
      <c r="O47" s="47">
        <v>1</v>
      </c>
      <c r="P47" s="27">
        <v>2</v>
      </c>
      <c r="Q47" s="27">
        <v>1</v>
      </c>
      <c r="R47" s="47">
        <v>7</v>
      </c>
      <c r="S47" s="47">
        <v>1</v>
      </c>
      <c r="T47" s="27">
        <v>3</v>
      </c>
      <c r="U47" s="74">
        <v>44</v>
      </c>
    </row>
    <row r="48" spans="1:21" ht="28.5" x14ac:dyDescent="0.25">
      <c r="A48" s="71" t="s">
        <v>121</v>
      </c>
      <c r="B48" s="71" t="s">
        <v>122</v>
      </c>
      <c r="C48" s="54">
        <v>2</v>
      </c>
      <c r="D48" s="27">
        <v>2</v>
      </c>
      <c r="E48" s="27">
        <v>1</v>
      </c>
      <c r="F48" s="27">
        <v>3</v>
      </c>
      <c r="G48" s="27">
        <v>1</v>
      </c>
      <c r="H48" s="27">
        <v>2</v>
      </c>
      <c r="I48" s="47">
        <v>9</v>
      </c>
      <c r="J48" s="47">
        <v>1</v>
      </c>
      <c r="K48" s="27">
        <v>2</v>
      </c>
      <c r="L48" s="27">
        <v>3</v>
      </c>
      <c r="M48" s="27">
        <v>2</v>
      </c>
      <c r="N48" s="27">
        <v>1</v>
      </c>
      <c r="O48" s="47">
        <v>1</v>
      </c>
      <c r="P48" s="27">
        <v>2</v>
      </c>
      <c r="Q48" s="27">
        <v>1</v>
      </c>
      <c r="R48" s="47">
        <v>7</v>
      </c>
      <c r="S48" s="47">
        <v>1</v>
      </c>
      <c r="T48" s="27">
        <v>3</v>
      </c>
      <c r="U48" s="74">
        <v>44</v>
      </c>
    </row>
    <row r="49" spans="1:21" ht="42.75" x14ac:dyDescent="0.25">
      <c r="A49" s="71" t="s">
        <v>169</v>
      </c>
      <c r="B49" s="71" t="s">
        <v>170</v>
      </c>
      <c r="C49" s="54">
        <v>2</v>
      </c>
      <c r="D49" s="27">
        <v>2</v>
      </c>
      <c r="E49" s="27">
        <v>1</v>
      </c>
      <c r="F49" s="27">
        <v>3</v>
      </c>
      <c r="G49" s="27">
        <v>1</v>
      </c>
      <c r="H49" s="27">
        <v>2</v>
      </c>
      <c r="I49" s="47">
        <v>9</v>
      </c>
      <c r="J49" s="47">
        <v>1</v>
      </c>
      <c r="K49" s="27">
        <v>2</v>
      </c>
      <c r="L49" s="27">
        <v>3</v>
      </c>
      <c r="M49" s="27">
        <v>2</v>
      </c>
      <c r="N49" s="27">
        <v>1</v>
      </c>
      <c r="O49" s="47">
        <v>1</v>
      </c>
      <c r="P49" s="27">
        <v>2</v>
      </c>
      <c r="Q49" s="27">
        <v>1</v>
      </c>
      <c r="R49" s="47">
        <v>7</v>
      </c>
      <c r="S49" s="47">
        <v>1</v>
      </c>
      <c r="T49" s="27">
        <v>3</v>
      </c>
      <c r="U49" s="74">
        <v>44</v>
      </c>
    </row>
    <row r="50" spans="1:21" ht="42.75" x14ac:dyDescent="0.25">
      <c r="A50" s="71" t="s">
        <v>133</v>
      </c>
      <c r="B50" s="71" t="s">
        <v>134</v>
      </c>
      <c r="C50" s="54">
        <v>2</v>
      </c>
      <c r="D50" s="27">
        <v>2</v>
      </c>
      <c r="E50" s="27">
        <v>1</v>
      </c>
      <c r="F50" s="27">
        <v>3</v>
      </c>
      <c r="G50" s="27">
        <v>1</v>
      </c>
      <c r="H50" s="27">
        <v>2</v>
      </c>
      <c r="I50" s="47">
        <v>9</v>
      </c>
      <c r="J50" s="47">
        <v>1</v>
      </c>
      <c r="K50" s="27">
        <v>2</v>
      </c>
      <c r="L50" s="27">
        <v>3</v>
      </c>
      <c r="M50" s="27">
        <v>2</v>
      </c>
      <c r="N50" s="27">
        <v>1</v>
      </c>
      <c r="O50" s="47">
        <v>1</v>
      </c>
      <c r="P50" s="27">
        <v>2</v>
      </c>
      <c r="Q50" s="27">
        <v>1</v>
      </c>
      <c r="R50" s="47">
        <v>7</v>
      </c>
      <c r="S50" s="47">
        <v>1</v>
      </c>
      <c r="T50" s="27">
        <v>3</v>
      </c>
      <c r="U50" s="76">
        <v>44</v>
      </c>
    </row>
    <row r="51" spans="1:21" ht="42.75" x14ac:dyDescent="0.25">
      <c r="A51" s="71" t="s">
        <v>215</v>
      </c>
      <c r="B51" s="71" t="s">
        <v>216</v>
      </c>
      <c r="C51" s="54">
        <v>2</v>
      </c>
      <c r="D51" s="27">
        <v>2</v>
      </c>
      <c r="E51" s="27">
        <v>1</v>
      </c>
      <c r="F51" s="27">
        <v>3</v>
      </c>
      <c r="G51" s="27">
        <v>1</v>
      </c>
      <c r="H51" s="27">
        <v>2</v>
      </c>
      <c r="I51" s="47">
        <v>9</v>
      </c>
      <c r="J51" s="47">
        <v>1</v>
      </c>
      <c r="K51" s="27">
        <v>2</v>
      </c>
      <c r="L51" s="27">
        <v>3</v>
      </c>
      <c r="M51" s="27">
        <v>2</v>
      </c>
      <c r="N51" s="27">
        <v>1</v>
      </c>
      <c r="O51" s="47">
        <v>1</v>
      </c>
      <c r="P51" s="27">
        <v>2</v>
      </c>
      <c r="Q51" s="27">
        <v>1</v>
      </c>
      <c r="R51" s="47">
        <v>7</v>
      </c>
      <c r="S51" s="47">
        <v>1</v>
      </c>
      <c r="T51" s="27">
        <v>3</v>
      </c>
      <c r="U51" s="76">
        <v>44</v>
      </c>
    </row>
    <row r="52" spans="1:21" ht="71.25" x14ac:dyDescent="0.25">
      <c r="A52" s="71" t="s">
        <v>151</v>
      </c>
      <c r="B52" s="71" t="s">
        <v>152</v>
      </c>
      <c r="C52" s="27">
        <v>2</v>
      </c>
      <c r="D52" s="27">
        <v>1</v>
      </c>
      <c r="E52" s="27">
        <v>1</v>
      </c>
      <c r="F52" s="27">
        <v>2</v>
      </c>
      <c r="G52" s="27">
        <v>1</v>
      </c>
      <c r="H52" s="27">
        <v>2</v>
      </c>
      <c r="I52" s="47">
        <v>10</v>
      </c>
      <c r="J52" s="47">
        <v>1</v>
      </c>
      <c r="K52" s="27">
        <v>2</v>
      </c>
      <c r="L52" s="27">
        <v>2</v>
      </c>
      <c r="M52" s="27">
        <v>2</v>
      </c>
      <c r="N52" s="27">
        <v>1</v>
      </c>
      <c r="O52" s="47">
        <v>2</v>
      </c>
      <c r="P52" s="27">
        <v>2</v>
      </c>
      <c r="Q52" s="27">
        <v>1</v>
      </c>
      <c r="R52" s="47">
        <v>9</v>
      </c>
      <c r="S52" s="47">
        <v>1</v>
      </c>
      <c r="T52" s="27">
        <v>3</v>
      </c>
      <c r="U52" s="74">
        <v>45</v>
      </c>
    </row>
    <row r="53" spans="1:21" ht="28.5" x14ac:dyDescent="0.25">
      <c r="A53" s="71" t="s">
        <v>175</v>
      </c>
      <c r="B53" s="71" t="s">
        <v>176</v>
      </c>
      <c r="C53" s="27">
        <v>2</v>
      </c>
      <c r="D53" s="27">
        <v>1</v>
      </c>
      <c r="E53" s="27">
        <v>1</v>
      </c>
      <c r="F53" s="27">
        <v>2</v>
      </c>
      <c r="G53" s="27">
        <v>1</v>
      </c>
      <c r="H53" s="27">
        <v>2</v>
      </c>
      <c r="I53" s="47">
        <v>10</v>
      </c>
      <c r="J53" s="47">
        <v>1</v>
      </c>
      <c r="K53" s="27">
        <v>2</v>
      </c>
      <c r="L53" s="27">
        <v>2</v>
      </c>
      <c r="M53" s="27">
        <v>2</v>
      </c>
      <c r="N53" s="27">
        <v>1</v>
      </c>
      <c r="O53" s="47">
        <v>2</v>
      </c>
      <c r="P53" s="27">
        <v>2</v>
      </c>
      <c r="Q53" s="27">
        <v>1</v>
      </c>
      <c r="R53" s="47">
        <v>9</v>
      </c>
      <c r="S53" s="47">
        <v>1</v>
      </c>
      <c r="T53" s="27">
        <v>3</v>
      </c>
      <c r="U53" s="76">
        <v>45</v>
      </c>
    </row>
    <row r="54" spans="1:21" ht="28.5" x14ac:dyDescent="0.25">
      <c r="A54" s="71" t="s">
        <v>141</v>
      </c>
      <c r="B54" s="71" t="s">
        <v>142</v>
      </c>
      <c r="C54" s="27">
        <v>2</v>
      </c>
      <c r="D54" s="27">
        <v>1</v>
      </c>
      <c r="E54" s="27">
        <v>1</v>
      </c>
      <c r="F54" s="27">
        <v>2</v>
      </c>
      <c r="G54" s="27">
        <v>1</v>
      </c>
      <c r="H54" s="27">
        <v>2</v>
      </c>
      <c r="I54" s="47">
        <v>10</v>
      </c>
      <c r="J54" s="47">
        <v>1</v>
      </c>
      <c r="K54" s="27">
        <v>2</v>
      </c>
      <c r="L54" s="27">
        <v>3</v>
      </c>
      <c r="M54" s="27">
        <v>2</v>
      </c>
      <c r="N54" s="27">
        <v>1</v>
      </c>
      <c r="O54" s="47">
        <v>2</v>
      </c>
      <c r="P54" s="27">
        <v>2</v>
      </c>
      <c r="Q54" s="27">
        <v>1</v>
      </c>
      <c r="R54" s="47">
        <v>9</v>
      </c>
      <c r="S54" s="47">
        <v>1</v>
      </c>
      <c r="T54" s="27">
        <v>3</v>
      </c>
      <c r="U54" s="74">
        <v>46</v>
      </c>
    </row>
    <row r="55" spans="1:21" ht="42.75" x14ac:dyDescent="0.25">
      <c r="A55" s="71" t="s">
        <v>179</v>
      </c>
      <c r="B55" s="71" t="s">
        <v>180</v>
      </c>
      <c r="C55" s="27">
        <v>2</v>
      </c>
      <c r="D55" s="27">
        <v>1</v>
      </c>
      <c r="E55" s="27">
        <v>1</v>
      </c>
      <c r="F55" s="27">
        <v>2</v>
      </c>
      <c r="G55" s="27">
        <v>1</v>
      </c>
      <c r="H55" s="27">
        <v>2</v>
      </c>
      <c r="I55" s="47">
        <v>10</v>
      </c>
      <c r="J55" s="47">
        <v>1</v>
      </c>
      <c r="K55" s="27">
        <v>2</v>
      </c>
      <c r="L55" s="27">
        <v>3</v>
      </c>
      <c r="M55" s="27">
        <v>2</v>
      </c>
      <c r="N55" s="27">
        <v>1</v>
      </c>
      <c r="O55" s="47">
        <v>2</v>
      </c>
      <c r="P55" s="27">
        <v>2</v>
      </c>
      <c r="Q55" s="27">
        <v>1</v>
      </c>
      <c r="R55" s="47">
        <v>9</v>
      </c>
      <c r="S55" s="47">
        <v>1</v>
      </c>
      <c r="T55" s="27">
        <v>3</v>
      </c>
      <c r="U55" s="74">
        <v>46</v>
      </c>
    </row>
    <row r="56" spans="1:21" ht="28.5" x14ac:dyDescent="0.25">
      <c r="A56" s="71" t="s">
        <v>147</v>
      </c>
      <c r="B56" s="71" t="s">
        <v>148</v>
      </c>
      <c r="C56" s="27">
        <v>2</v>
      </c>
      <c r="D56" s="27">
        <v>1</v>
      </c>
      <c r="E56" s="27">
        <v>1</v>
      </c>
      <c r="F56" s="27">
        <v>2</v>
      </c>
      <c r="G56" s="27">
        <v>1</v>
      </c>
      <c r="H56" s="27">
        <v>2</v>
      </c>
      <c r="I56" s="47">
        <v>10</v>
      </c>
      <c r="J56" s="47">
        <v>1</v>
      </c>
      <c r="K56" s="27">
        <v>2</v>
      </c>
      <c r="L56" s="27">
        <v>3</v>
      </c>
      <c r="M56" s="27">
        <v>2</v>
      </c>
      <c r="N56" s="27">
        <v>1</v>
      </c>
      <c r="O56" s="47">
        <v>2</v>
      </c>
      <c r="P56" s="27">
        <v>2</v>
      </c>
      <c r="Q56" s="27">
        <v>1</v>
      </c>
      <c r="R56" s="47">
        <v>9</v>
      </c>
      <c r="S56" s="47">
        <v>1</v>
      </c>
      <c r="T56" s="27">
        <v>3</v>
      </c>
      <c r="U56" s="74">
        <v>46</v>
      </c>
    </row>
    <row r="57" spans="1:21" ht="28.5" x14ac:dyDescent="0.25">
      <c r="A57" s="71" t="s">
        <v>149</v>
      </c>
      <c r="B57" s="71" t="s">
        <v>150</v>
      </c>
      <c r="C57" s="27">
        <v>2</v>
      </c>
      <c r="D57" s="27">
        <v>1</v>
      </c>
      <c r="E57" s="27">
        <v>1</v>
      </c>
      <c r="F57" s="27">
        <v>2</v>
      </c>
      <c r="G57" s="27">
        <v>1</v>
      </c>
      <c r="H57" s="27">
        <v>2</v>
      </c>
      <c r="I57" s="47">
        <v>10</v>
      </c>
      <c r="J57" s="47">
        <v>1</v>
      </c>
      <c r="K57" s="27">
        <v>2</v>
      </c>
      <c r="L57" s="27">
        <v>3</v>
      </c>
      <c r="M57" s="27">
        <v>2</v>
      </c>
      <c r="N57" s="27">
        <v>1</v>
      </c>
      <c r="O57" s="47">
        <v>2</v>
      </c>
      <c r="P57" s="27">
        <v>2</v>
      </c>
      <c r="Q57" s="27">
        <v>1</v>
      </c>
      <c r="R57" s="47">
        <v>9</v>
      </c>
      <c r="S57" s="47">
        <v>1</v>
      </c>
      <c r="T57" s="27">
        <v>3</v>
      </c>
      <c r="U57" s="74">
        <v>46</v>
      </c>
    </row>
    <row r="58" spans="1:21" ht="28.5" x14ac:dyDescent="0.25">
      <c r="A58" s="71" t="s">
        <v>153</v>
      </c>
      <c r="B58" s="71" t="s">
        <v>154</v>
      </c>
      <c r="C58" s="27">
        <v>2</v>
      </c>
      <c r="D58" s="27">
        <v>1</v>
      </c>
      <c r="E58" s="27">
        <v>1</v>
      </c>
      <c r="F58" s="27">
        <v>2</v>
      </c>
      <c r="G58" s="27">
        <v>1</v>
      </c>
      <c r="H58" s="27">
        <v>2</v>
      </c>
      <c r="I58" s="47">
        <v>10</v>
      </c>
      <c r="J58" s="47">
        <v>1</v>
      </c>
      <c r="K58" s="27">
        <v>2</v>
      </c>
      <c r="L58" s="27">
        <v>3</v>
      </c>
      <c r="M58" s="27">
        <v>2</v>
      </c>
      <c r="N58" s="27">
        <v>1</v>
      </c>
      <c r="O58" s="47">
        <v>2</v>
      </c>
      <c r="P58" s="27">
        <v>2</v>
      </c>
      <c r="Q58" s="27">
        <v>1</v>
      </c>
      <c r="R58" s="47">
        <v>9</v>
      </c>
      <c r="S58" s="47">
        <v>1</v>
      </c>
      <c r="T58" s="27">
        <v>3</v>
      </c>
      <c r="U58" s="74">
        <v>46</v>
      </c>
    </row>
    <row r="59" spans="1:21" ht="57" x14ac:dyDescent="0.25">
      <c r="A59" s="71" t="s">
        <v>191</v>
      </c>
      <c r="B59" s="71" t="s">
        <v>192</v>
      </c>
      <c r="C59" s="27">
        <v>2</v>
      </c>
      <c r="D59" s="27">
        <v>1</v>
      </c>
      <c r="E59" s="27">
        <v>1</v>
      </c>
      <c r="F59" s="27">
        <v>2</v>
      </c>
      <c r="G59" s="27">
        <v>1</v>
      </c>
      <c r="H59" s="27">
        <v>2</v>
      </c>
      <c r="I59" s="47">
        <v>10</v>
      </c>
      <c r="J59" s="47">
        <v>1</v>
      </c>
      <c r="K59" s="27">
        <v>2</v>
      </c>
      <c r="L59" s="27">
        <v>3</v>
      </c>
      <c r="M59" s="27">
        <v>2</v>
      </c>
      <c r="N59" s="27">
        <v>1</v>
      </c>
      <c r="O59" s="47">
        <v>2</v>
      </c>
      <c r="P59" s="27">
        <v>2</v>
      </c>
      <c r="Q59" s="27">
        <v>1</v>
      </c>
      <c r="R59" s="47">
        <v>9</v>
      </c>
      <c r="S59" s="47">
        <v>1</v>
      </c>
      <c r="T59" s="27">
        <v>3</v>
      </c>
      <c r="U59" s="74">
        <v>46</v>
      </c>
    </row>
    <row r="60" spans="1:21" ht="57" x14ac:dyDescent="0.25">
      <c r="A60" s="71" t="s">
        <v>193</v>
      </c>
      <c r="B60" s="71" t="s">
        <v>194</v>
      </c>
      <c r="C60" s="27">
        <v>2</v>
      </c>
      <c r="D60" s="27">
        <v>1</v>
      </c>
      <c r="E60" s="27">
        <v>1</v>
      </c>
      <c r="F60" s="27">
        <v>2</v>
      </c>
      <c r="G60" s="27">
        <v>1</v>
      </c>
      <c r="H60" s="27">
        <v>2</v>
      </c>
      <c r="I60" s="47">
        <v>10</v>
      </c>
      <c r="J60" s="47">
        <v>1</v>
      </c>
      <c r="K60" s="27">
        <v>2</v>
      </c>
      <c r="L60" s="27">
        <v>3</v>
      </c>
      <c r="M60" s="27">
        <v>2</v>
      </c>
      <c r="N60" s="27">
        <v>1</v>
      </c>
      <c r="O60" s="47">
        <v>2</v>
      </c>
      <c r="P60" s="27">
        <v>2</v>
      </c>
      <c r="Q60" s="27">
        <v>1</v>
      </c>
      <c r="R60" s="47">
        <v>9</v>
      </c>
      <c r="S60" s="47">
        <v>1</v>
      </c>
      <c r="T60" s="27">
        <v>3</v>
      </c>
      <c r="U60" s="74">
        <v>46</v>
      </c>
    </row>
    <row r="61" spans="1:21" ht="28.5" x14ac:dyDescent="0.25">
      <c r="A61" s="71" t="s">
        <v>97</v>
      </c>
      <c r="B61" s="71" t="s">
        <v>98</v>
      </c>
      <c r="C61" s="27">
        <v>2</v>
      </c>
      <c r="D61" s="27">
        <v>1</v>
      </c>
      <c r="E61" s="27">
        <v>1</v>
      </c>
      <c r="F61" s="27">
        <v>2</v>
      </c>
      <c r="G61" s="27">
        <v>1</v>
      </c>
      <c r="H61" s="27">
        <v>2</v>
      </c>
      <c r="I61" s="47">
        <v>10</v>
      </c>
      <c r="J61" s="47">
        <v>1</v>
      </c>
      <c r="K61" s="27">
        <v>2</v>
      </c>
      <c r="L61" s="27">
        <v>3</v>
      </c>
      <c r="M61" s="27">
        <v>2</v>
      </c>
      <c r="N61" s="27">
        <v>1</v>
      </c>
      <c r="O61" s="47">
        <v>2</v>
      </c>
      <c r="P61" s="27">
        <v>2</v>
      </c>
      <c r="Q61" s="27">
        <v>1</v>
      </c>
      <c r="R61" s="47">
        <v>9</v>
      </c>
      <c r="S61" s="47">
        <v>1</v>
      </c>
      <c r="T61" s="27">
        <v>3</v>
      </c>
      <c r="U61" s="74">
        <v>46</v>
      </c>
    </row>
    <row r="62" spans="1:21" ht="42.75" x14ac:dyDescent="0.25">
      <c r="A62" s="71" t="s">
        <v>109</v>
      </c>
      <c r="B62" s="71" t="s">
        <v>110</v>
      </c>
      <c r="C62" s="27">
        <v>2</v>
      </c>
      <c r="D62" s="27">
        <v>1</v>
      </c>
      <c r="E62" s="27">
        <v>1</v>
      </c>
      <c r="F62" s="27">
        <v>2</v>
      </c>
      <c r="G62" s="27">
        <v>1</v>
      </c>
      <c r="H62" s="27">
        <v>2</v>
      </c>
      <c r="I62" s="47">
        <v>10</v>
      </c>
      <c r="J62" s="47">
        <v>1</v>
      </c>
      <c r="K62" s="27">
        <v>2</v>
      </c>
      <c r="L62" s="27">
        <v>3</v>
      </c>
      <c r="M62" s="27">
        <v>2</v>
      </c>
      <c r="N62" s="27">
        <v>1</v>
      </c>
      <c r="O62" s="47">
        <v>2</v>
      </c>
      <c r="P62" s="27">
        <v>2</v>
      </c>
      <c r="Q62" s="27">
        <v>1</v>
      </c>
      <c r="R62" s="47">
        <v>9</v>
      </c>
      <c r="S62" s="47">
        <v>1</v>
      </c>
      <c r="T62" s="27">
        <v>3</v>
      </c>
      <c r="U62" s="74">
        <v>46</v>
      </c>
    </row>
    <row r="63" spans="1:21" ht="28.5" x14ac:dyDescent="0.25">
      <c r="A63" s="71" t="s">
        <v>113</v>
      </c>
      <c r="B63" s="71" t="s">
        <v>114</v>
      </c>
      <c r="C63" s="27">
        <v>2</v>
      </c>
      <c r="D63" s="27">
        <v>1</v>
      </c>
      <c r="E63" s="27">
        <v>1</v>
      </c>
      <c r="F63" s="27">
        <v>2</v>
      </c>
      <c r="G63" s="27">
        <v>1</v>
      </c>
      <c r="H63" s="27">
        <v>2</v>
      </c>
      <c r="I63" s="47">
        <v>10</v>
      </c>
      <c r="J63" s="47">
        <v>1</v>
      </c>
      <c r="K63" s="27">
        <v>2</v>
      </c>
      <c r="L63" s="27">
        <v>3</v>
      </c>
      <c r="M63" s="27">
        <v>2</v>
      </c>
      <c r="N63" s="27">
        <v>1</v>
      </c>
      <c r="O63" s="47">
        <v>2</v>
      </c>
      <c r="P63" s="27">
        <v>2</v>
      </c>
      <c r="Q63" s="27">
        <v>1</v>
      </c>
      <c r="R63" s="47">
        <v>9</v>
      </c>
      <c r="S63" s="47">
        <v>1</v>
      </c>
      <c r="T63" s="27">
        <v>3</v>
      </c>
      <c r="U63" s="74">
        <v>46</v>
      </c>
    </row>
    <row r="64" spans="1:21" ht="28.5" x14ac:dyDescent="0.25">
      <c r="A64" s="71" t="s">
        <v>115</v>
      </c>
      <c r="B64" s="71" t="s">
        <v>116</v>
      </c>
      <c r="C64" s="27">
        <v>2</v>
      </c>
      <c r="D64" s="27">
        <v>1</v>
      </c>
      <c r="E64" s="27">
        <v>1</v>
      </c>
      <c r="F64" s="27">
        <v>2</v>
      </c>
      <c r="G64" s="27">
        <v>1</v>
      </c>
      <c r="H64" s="27">
        <v>2</v>
      </c>
      <c r="I64" s="47">
        <v>10</v>
      </c>
      <c r="J64" s="47">
        <v>1</v>
      </c>
      <c r="K64" s="27">
        <v>2</v>
      </c>
      <c r="L64" s="27">
        <v>3</v>
      </c>
      <c r="M64" s="27">
        <v>2</v>
      </c>
      <c r="N64" s="27">
        <v>1</v>
      </c>
      <c r="O64" s="47">
        <v>2</v>
      </c>
      <c r="P64" s="27">
        <v>2</v>
      </c>
      <c r="Q64" s="27">
        <v>1</v>
      </c>
      <c r="R64" s="47">
        <v>9</v>
      </c>
      <c r="S64" s="47">
        <v>1</v>
      </c>
      <c r="T64" s="27">
        <v>3</v>
      </c>
      <c r="U64" s="74">
        <v>46</v>
      </c>
    </row>
    <row r="65" spans="1:21" ht="42.75" x14ac:dyDescent="0.25">
      <c r="A65" s="71" t="s">
        <v>207</v>
      </c>
      <c r="B65" s="71" t="s">
        <v>208</v>
      </c>
      <c r="C65" s="27">
        <v>2</v>
      </c>
      <c r="D65" s="27">
        <v>1</v>
      </c>
      <c r="E65" s="27">
        <v>1</v>
      </c>
      <c r="F65" s="27">
        <v>2</v>
      </c>
      <c r="G65" s="27">
        <v>1</v>
      </c>
      <c r="H65" s="27">
        <v>2</v>
      </c>
      <c r="I65" s="47">
        <v>10</v>
      </c>
      <c r="J65" s="47">
        <v>1</v>
      </c>
      <c r="K65" s="27">
        <v>2</v>
      </c>
      <c r="L65" s="27">
        <v>3</v>
      </c>
      <c r="M65" s="27">
        <v>2</v>
      </c>
      <c r="N65" s="27">
        <v>1</v>
      </c>
      <c r="O65" s="47">
        <v>2</v>
      </c>
      <c r="P65" s="27">
        <v>2</v>
      </c>
      <c r="Q65" s="27">
        <v>1</v>
      </c>
      <c r="R65" s="47">
        <v>9</v>
      </c>
      <c r="S65" s="47">
        <v>1</v>
      </c>
      <c r="T65" s="27">
        <v>3</v>
      </c>
      <c r="U65" s="74">
        <v>46</v>
      </c>
    </row>
    <row r="66" spans="1:21" ht="28.5" x14ac:dyDescent="0.25">
      <c r="A66" s="71" t="s">
        <v>125</v>
      </c>
      <c r="B66" s="71" t="s">
        <v>126</v>
      </c>
      <c r="C66" s="27">
        <v>2</v>
      </c>
      <c r="D66" s="27">
        <v>1</v>
      </c>
      <c r="E66" s="27">
        <v>1</v>
      </c>
      <c r="F66" s="27">
        <v>2</v>
      </c>
      <c r="G66" s="27">
        <v>1</v>
      </c>
      <c r="H66" s="27">
        <v>2</v>
      </c>
      <c r="I66" s="47">
        <v>10</v>
      </c>
      <c r="J66" s="47">
        <v>1</v>
      </c>
      <c r="K66" s="27">
        <v>2</v>
      </c>
      <c r="L66" s="27">
        <v>3</v>
      </c>
      <c r="M66" s="27">
        <v>2</v>
      </c>
      <c r="N66" s="27">
        <v>1</v>
      </c>
      <c r="O66" s="47">
        <v>2</v>
      </c>
      <c r="P66" s="27">
        <v>2</v>
      </c>
      <c r="Q66" s="27">
        <v>1</v>
      </c>
      <c r="R66" s="47">
        <v>9</v>
      </c>
      <c r="S66" s="47">
        <v>1</v>
      </c>
      <c r="T66" s="27">
        <v>3</v>
      </c>
      <c r="U66" s="74">
        <v>46</v>
      </c>
    </row>
    <row r="67" spans="1:21" ht="42.75" x14ac:dyDescent="0.25">
      <c r="A67" s="71" t="s">
        <v>137</v>
      </c>
      <c r="B67" s="71" t="s">
        <v>138</v>
      </c>
      <c r="C67" s="27">
        <v>2</v>
      </c>
      <c r="D67" s="27">
        <v>1</v>
      </c>
      <c r="E67" s="27">
        <v>1</v>
      </c>
      <c r="F67" s="27">
        <v>2</v>
      </c>
      <c r="G67" s="27">
        <v>1</v>
      </c>
      <c r="H67" s="27">
        <v>2</v>
      </c>
      <c r="I67" s="47">
        <v>10</v>
      </c>
      <c r="J67" s="47">
        <v>1</v>
      </c>
      <c r="K67" s="27">
        <v>2</v>
      </c>
      <c r="L67" s="27">
        <v>3</v>
      </c>
      <c r="M67" s="27">
        <v>2</v>
      </c>
      <c r="N67" s="27">
        <v>1</v>
      </c>
      <c r="O67" s="47">
        <v>2</v>
      </c>
      <c r="P67" s="27">
        <v>2</v>
      </c>
      <c r="Q67" s="27">
        <v>1</v>
      </c>
      <c r="R67" s="47">
        <v>9</v>
      </c>
      <c r="S67" s="47">
        <v>1</v>
      </c>
      <c r="T67" s="27">
        <v>3</v>
      </c>
      <c r="U67" s="76">
        <v>46</v>
      </c>
    </row>
    <row r="68" spans="1:21" ht="42.75" x14ac:dyDescent="0.25">
      <c r="A68" s="71" t="s">
        <v>139</v>
      </c>
      <c r="B68" s="71" t="s">
        <v>140</v>
      </c>
      <c r="C68" s="27">
        <v>2</v>
      </c>
      <c r="D68" s="27">
        <v>1</v>
      </c>
      <c r="E68" s="27">
        <v>1</v>
      </c>
      <c r="F68" s="27">
        <v>2</v>
      </c>
      <c r="G68" s="27">
        <v>1</v>
      </c>
      <c r="H68" s="27">
        <v>2</v>
      </c>
      <c r="I68" s="47">
        <v>10</v>
      </c>
      <c r="J68" s="47">
        <v>1</v>
      </c>
      <c r="K68" s="27">
        <v>2</v>
      </c>
      <c r="L68" s="27">
        <v>3</v>
      </c>
      <c r="M68" s="27">
        <v>2</v>
      </c>
      <c r="N68" s="27">
        <v>1</v>
      </c>
      <c r="O68" s="47">
        <v>2</v>
      </c>
      <c r="P68" s="27">
        <v>2</v>
      </c>
      <c r="Q68" s="27">
        <v>1</v>
      </c>
      <c r="R68" s="47">
        <v>9</v>
      </c>
      <c r="S68" s="47">
        <v>1</v>
      </c>
      <c r="T68" s="27">
        <v>3</v>
      </c>
      <c r="U68" s="76">
        <v>46</v>
      </c>
    </row>
    <row r="69" spans="1:21" ht="28.5" x14ac:dyDescent="0.25">
      <c r="A69" s="71" t="s">
        <v>173</v>
      </c>
      <c r="B69" s="71" t="s">
        <v>174</v>
      </c>
      <c r="C69" s="27">
        <v>2</v>
      </c>
      <c r="D69" s="27">
        <v>1</v>
      </c>
      <c r="E69" s="27">
        <v>1</v>
      </c>
      <c r="F69" s="27">
        <v>2</v>
      </c>
      <c r="G69" s="27">
        <v>1</v>
      </c>
      <c r="H69" s="27">
        <v>2</v>
      </c>
      <c r="I69" s="47">
        <v>10</v>
      </c>
      <c r="J69" s="47">
        <v>1</v>
      </c>
      <c r="K69" s="27">
        <v>2</v>
      </c>
      <c r="L69" s="27">
        <v>3</v>
      </c>
      <c r="M69" s="27">
        <v>2</v>
      </c>
      <c r="N69" s="27">
        <v>1</v>
      </c>
      <c r="O69" s="47">
        <v>2</v>
      </c>
      <c r="P69" s="27">
        <v>2</v>
      </c>
      <c r="Q69" s="27">
        <v>1</v>
      </c>
      <c r="R69" s="47">
        <v>9</v>
      </c>
      <c r="S69" s="47">
        <v>1</v>
      </c>
      <c r="T69" s="27">
        <v>3</v>
      </c>
      <c r="U69" s="76">
        <v>46</v>
      </c>
    </row>
    <row r="70" spans="1:21" ht="28.5" x14ac:dyDescent="0.25">
      <c r="A70" s="71" t="s">
        <v>67</v>
      </c>
      <c r="B70" s="71" t="s">
        <v>68</v>
      </c>
      <c r="C70" s="27">
        <v>2</v>
      </c>
      <c r="D70" s="27">
        <v>1</v>
      </c>
      <c r="E70" s="27">
        <v>1</v>
      </c>
      <c r="F70" s="27">
        <v>2</v>
      </c>
      <c r="G70" s="27">
        <v>1</v>
      </c>
      <c r="H70" s="27">
        <v>2</v>
      </c>
      <c r="I70" s="47">
        <v>10</v>
      </c>
      <c r="J70" s="47">
        <v>1</v>
      </c>
      <c r="K70" s="27">
        <v>3</v>
      </c>
      <c r="L70" s="27">
        <v>3</v>
      </c>
      <c r="M70" s="27">
        <v>2</v>
      </c>
      <c r="N70" s="27">
        <v>1</v>
      </c>
      <c r="O70" s="47">
        <v>2</v>
      </c>
      <c r="P70" s="27">
        <v>2</v>
      </c>
      <c r="Q70" s="27">
        <v>1</v>
      </c>
      <c r="R70" s="47">
        <v>9</v>
      </c>
      <c r="S70" s="47">
        <v>1</v>
      </c>
      <c r="T70" s="27">
        <v>3</v>
      </c>
      <c r="U70" s="74">
        <v>47</v>
      </c>
    </row>
    <row r="71" spans="1:21" ht="42.75" x14ac:dyDescent="0.25">
      <c r="A71" s="71" t="s">
        <v>93</v>
      </c>
      <c r="B71" s="71" t="s">
        <v>94</v>
      </c>
      <c r="C71" s="72">
        <v>2</v>
      </c>
      <c r="D71" s="72">
        <v>1</v>
      </c>
      <c r="E71" s="72">
        <v>1</v>
      </c>
      <c r="F71" s="72">
        <v>2</v>
      </c>
      <c r="G71" s="72">
        <v>1</v>
      </c>
      <c r="H71" s="72">
        <v>2</v>
      </c>
      <c r="I71" s="73">
        <v>10</v>
      </c>
      <c r="J71" s="73">
        <v>1</v>
      </c>
      <c r="K71" s="72">
        <v>3</v>
      </c>
      <c r="L71" s="72">
        <v>3</v>
      </c>
      <c r="M71" s="72">
        <v>2</v>
      </c>
      <c r="N71" s="72">
        <v>1</v>
      </c>
      <c r="O71" s="73">
        <v>2</v>
      </c>
      <c r="P71" s="72">
        <v>2</v>
      </c>
      <c r="Q71" s="72">
        <v>1</v>
      </c>
      <c r="R71" s="73">
        <v>9</v>
      </c>
      <c r="S71" s="73">
        <v>1</v>
      </c>
      <c r="T71" s="72">
        <v>3</v>
      </c>
      <c r="U71" s="74">
        <v>47</v>
      </c>
    </row>
    <row r="72" spans="1:21" ht="42.75" x14ac:dyDescent="0.25">
      <c r="A72" s="71" t="s">
        <v>205</v>
      </c>
      <c r="B72" s="71" t="s">
        <v>206</v>
      </c>
      <c r="C72" s="72">
        <v>2</v>
      </c>
      <c r="D72" s="72">
        <v>1</v>
      </c>
      <c r="E72" s="72">
        <v>1</v>
      </c>
      <c r="F72" s="72">
        <v>2</v>
      </c>
      <c r="G72" s="72">
        <v>1</v>
      </c>
      <c r="H72" s="72">
        <v>2</v>
      </c>
      <c r="I72" s="73">
        <v>10</v>
      </c>
      <c r="J72" s="73">
        <v>1</v>
      </c>
      <c r="K72" s="72">
        <v>3</v>
      </c>
      <c r="L72" s="72">
        <v>3</v>
      </c>
      <c r="M72" s="72">
        <v>2</v>
      </c>
      <c r="N72" s="72">
        <v>1</v>
      </c>
      <c r="O72" s="73">
        <v>2</v>
      </c>
      <c r="P72" s="72">
        <v>2</v>
      </c>
      <c r="Q72" s="72">
        <v>1</v>
      </c>
      <c r="R72" s="73">
        <v>9</v>
      </c>
      <c r="S72" s="73">
        <v>1</v>
      </c>
      <c r="T72" s="72">
        <v>3</v>
      </c>
      <c r="U72" s="74">
        <v>47</v>
      </c>
    </row>
    <row r="73" spans="1:21" ht="42.75" x14ac:dyDescent="0.25">
      <c r="A73" s="71" t="s">
        <v>171</v>
      </c>
      <c r="B73" s="71" t="s">
        <v>172</v>
      </c>
      <c r="C73" s="72">
        <v>2</v>
      </c>
      <c r="D73" s="72">
        <v>1</v>
      </c>
      <c r="E73" s="72">
        <v>1</v>
      </c>
      <c r="F73" s="72">
        <v>2</v>
      </c>
      <c r="G73" s="72">
        <v>1</v>
      </c>
      <c r="H73" s="72">
        <v>2</v>
      </c>
      <c r="I73" s="73">
        <v>10</v>
      </c>
      <c r="J73" s="73">
        <v>1</v>
      </c>
      <c r="K73" s="72">
        <v>3</v>
      </c>
      <c r="L73" s="72">
        <v>3</v>
      </c>
      <c r="M73" s="72">
        <v>2</v>
      </c>
      <c r="N73" s="72">
        <v>1</v>
      </c>
      <c r="O73" s="73">
        <v>2</v>
      </c>
      <c r="P73" s="72">
        <v>2</v>
      </c>
      <c r="Q73" s="72">
        <v>1</v>
      </c>
      <c r="R73" s="73">
        <v>9</v>
      </c>
      <c r="S73" s="73">
        <v>1</v>
      </c>
      <c r="T73" s="72">
        <v>3</v>
      </c>
      <c r="U73" s="76">
        <v>47</v>
      </c>
    </row>
    <row r="74" spans="1:21" ht="28.5" x14ac:dyDescent="0.25">
      <c r="A74" s="71" t="s">
        <v>55</v>
      </c>
      <c r="B74" s="71" t="s">
        <v>56</v>
      </c>
      <c r="C74" s="27">
        <v>2</v>
      </c>
      <c r="D74" s="27">
        <v>2</v>
      </c>
      <c r="E74" s="27">
        <v>1</v>
      </c>
      <c r="F74" s="27">
        <v>3</v>
      </c>
      <c r="G74" s="27">
        <v>2</v>
      </c>
      <c r="H74" s="27">
        <v>2</v>
      </c>
      <c r="I74" s="47">
        <v>9</v>
      </c>
      <c r="J74" s="47">
        <v>1</v>
      </c>
      <c r="K74" s="27">
        <v>2</v>
      </c>
      <c r="L74" s="27">
        <v>3</v>
      </c>
      <c r="M74" s="27">
        <v>2</v>
      </c>
      <c r="N74" s="27">
        <v>1</v>
      </c>
      <c r="O74" s="47">
        <v>1</v>
      </c>
      <c r="P74" s="27">
        <v>2</v>
      </c>
      <c r="Q74" s="27">
        <v>1</v>
      </c>
      <c r="R74" s="47">
        <v>10</v>
      </c>
      <c r="S74" s="47">
        <v>1</v>
      </c>
      <c r="T74" s="27">
        <v>3</v>
      </c>
      <c r="U74" s="74">
        <v>48</v>
      </c>
    </row>
    <row r="75" spans="1:21" ht="42.75" x14ac:dyDescent="0.25">
      <c r="A75" s="71" t="s">
        <v>61</v>
      </c>
      <c r="B75" s="71" t="s">
        <v>62</v>
      </c>
      <c r="C75" s="27">
        <v>2</v>
      </c>
      <c r="D75" s="27">
        <v>2</v>
      </c>
      <c r="E75" s="27">
        <v>1</v>
      </c>
      <c r="F75" s="27">
        <v>3</v>
      </c>
      <c r="G75" s="27">
        <v>2</v>
      </c>
      <c r="H75" s="27">
        <v>2</v>
      </c>
      <c r="I75" s="47">
        <v>9</v>
      </c>
      <c r="J75" s="47">
        <v>1</v>
      </c>
      <c r="K75" s="27">
        <v>2</v>
      </c>
      <c r="L75" s="27">
        <v>3</v>
      </c>
      <c r="M75" s="27">
        <v>2</v>
      </c>
      <c r="N75" s="27">
        <v>1</v>
      </c>
      <c r="O75" s="47">
        <v>1</v>
      </c>
      <c r="P75" s="27">
        <v>2</v>
      </c>
      <c r="Q75" s="27">
        <v>1</v>
      </c>
      <c r="R75" s="47">
        <v>10</v>
      </c>
      <c r="S75" s="47">
        <v>1</v>
      </c>
      <c r="T75" s="27">
        <v>3</v>
      </c>
      <c r="U75" s="74">
        <v>48</v>
      </c>
    </row>
    <row r="76" spans="1:21" ht="28.5" x14ac:dyDescent="0.25">
      <c r="A76" s="71" t="s">
        <v>177</v>
      </c>
      <c r="B76" s="71" t="s">
        <v>178</v>
      </c>
      <c r="C76" s="27">
        <v>2</v>
      </c>
      <c r="D76" s="27">
        <v>2</v>
      </c>
      <c r="E76" s="27">
        <v>1</v>
      </c>
      <c r="F76" s="27">
        <v>3</v>
      </c>
      <c r="G76" s="27">
        <v>2</v>
      </c>
      <c r="H76" s="27">
        <v>2</v>
      </c>
      <c r="I76" s="47">
        <v>9</v>
      </c>
      <c r="J76" s="47">
        <v>1</v>
      </c>
      <c r="K76" s="27">
        <v>2</v>
      </c>
      <c r="L76" s="27">
        <v>3</v>
      </c>
      <c r="M76" s="27">
        <v>2</v>
      </c>
      <c r="N76" s="27">
        <v>1</v>
      </c>
      <c r="O76" s="47">
        <v>1</v>
      </c>
      <c r="P76" s="27">
        <v>2</v>
      </c>
      <c r="Q76" s="27">
        <v>1</v>
      </c>
      <c r="R76" s="47">
        <v>10</v>
      </c>
      <c r="S76" s="47">
        <v>1</v>
      </c>
      <c r="T76" s="27">
        <v>3</v>
      </c>
      <c r="U76" s="74">
        <v>48</v>
      </c>
    </row>
    <row r="77" spans="1:21" ht="42.75" x14ac:dyDescent="0.25">
      <c r="A77" s="71" t="s">
        <v>77</v>
      </c>
      <c r="B77" s="71" t="s">
        <v>78</v>
      </c>
      <c r="C77" s="27">
        <v>2</v>
      </c>
      <c r="D77" s="27">
        <v>2</v>
      </c>
      <c r="E77" s="27">
        <v>1</v>
      </c>
      <c r="F77" s="27">
        <v>3</v>
      </c>
      <c r="G77" s="27">
        <v>2</v>
      </c>
      <c r="H77" s="27">
        <v>2</v>
      </c>
      <c r="I77" s="47">
        <v>9</v>
      </c>
      <c r="J77" s="47">
        <v>1</v>
      </c>
      <c r="K77" s="27">
        <v>2</v>
      </c>
      <c r="L77" s="27">
        <v>3</v>
      </c>
      <c r="M77" s="27">
        <v>2</v>
      </c>
      <c r="N77" s="27">
        <v>1</v>
      </c>
      <c r="O77" s="47">
        <v>1</v>
      </c>
      <c r="P77" s="27">
        <v>2</v>
      </c>
      <c r="Q77" s="27">
        <v>1</v>
      </c>
      <c r="R77" s="47">
        <v>10</v>
      </c>
      <c r="S77" s="47">
        <v>1</v>
      </c>
      <c r="T77" s="27">
        <v>3</v>
      </c>
      <c r="U77" s="74">
        <v>48</v>
      </c>
    </row>
    <row r="78" spans="1:21" ht="28.5" x14ac:dyDescent="0.25">
      <c r="A78" s="71" t="s">
        <v>83</v>
      </c>
      <c r="B78" s="71" t="s">
        <v>84</v>
      </c>
      <c r="C78" s="27">
        <v>2</v>
      </c>
      <c r="D78" s="27">
        <v>2</v>
      </c>
      <c r="E78" s="27">
        <v>1</v>
      </c>
      <c r="F78" s="27">
        <v>3</v>
      </c>
      <c r="G78" s="27">
        <v>2</v>
      </c>
      <c r="H78" s="27">
        <v>2</v>
      </c>
      <c r="I78" s="47">
        <v>9</v>
      </c>
      <c r="J78" s="47">
        <v>1</v>
      </c>
      <c r="K78" s="27">
        <v>2</v>
      </c>
      <c r="L78" s="27">
        <v>3</v>
      </c>
      <c r="M78" s="27">
        <v>2</v>
      </c>
      <c r="N78" s="27">
        <v>1</v>
      </c>
      <c r="O78" s="47">
        <v>1</v>
      </c>
      <c r="P78" s="27">
        <v>2</v>
      </c>
      <c r="Q78" s="27">
        <v>1</v>
      </c>
      <c r="R78" s="47">
        <v>10</v>
      </c>
      <c r="S78" s="47">
        <v>1</v>
      </c>
      <c r="T78" s="27">
        <v>3</v>
      </c>
      <c r="U78" s="74">
        <v>48</v>
      </c>
    </row>
    <row r="79" spans="1:21" ht="28.5" x14ac:dyDescent="0.25">
      <c r="A79" s="71" t="s">
        <v>189</v>
      </c>
      <c r="B79" s="71" t="s">
        <v>190</v>
      </c>
      <c r="C79" s="27">
        <v>2</v>
      </c>
      <c r="D79" s="27">
        <v>2</v>
      </c>
      <c r="E79" s="27">
        <v>1</v>
      </c>
      <c r="F79" s="27">
        <v>3</v>
      </c>
      <c r="G79" s="27">
        <v>2</v>
      </c>
      <c r="H79" s="27">
        <v>2</v>
      </c>
      <c r="I79" s="47">
        <v>9</v>
      </c>
      <c r="J79" s="47">
        <v>1</v>
      </c>
      <c r="K79" s="27">
        <v>2</v>
      </c>
      <c r="L79" s="27">
        <v>3</v>
      </c>
      <c r="M79" s="27">
        <v>2</v>
      </c>
      <c r="N79" s="27">
        <v>1</v>
      </c>
      <c r="O79" s="47">
        <v>1</v>
      </c>
      <c r="P79" s="27">
        <v>2</v>
      </c>
      <c r="Q79" s="27">
        <v>1</v>
      </c>
      <c r="R79" s="47">
        <v>10</v>
      </c>
      <c r="S79" s="47">
        <v>1</v>
      </c>
      <c r="T79" s="27">
        <v>3</v>
      </c>
      <c r="U79" s="74">
        <v>48</v>
      </c>
    </row>
    <row r="80" spans="1:21" ht="42.75" x14ac:dyDescent="0.25">
      <c r="A80" s="71" t="s">
        <v>195</v>
      </c>
      <c r="B80" s="71" t="s">
        <v>196</v>
      </c>
      <c r="C80" s="27">
        <v>2</v>
      </c>
      <c r="D80" s="27">
        <v>2</v>
      </c>
      <c r="E80" s="27">
        <v>1</v>
      </c>
      <c r="F80" s="27">
        <v>3</v>
      </c>
      <c r="G80" s="27">
        <v>2</v>
      </c>
      <c r="H80" s="27">
        <v>2</v>
      </c>
      <c r="I80" s="47">
        <v>9</v>
      </c>
      <c r="J80" s="47">
        <v>1</v>
      </c>
      <c r="K80" s="27">
        <v>2</v>
      </c>
      <c r="L80" s="27">
        <v>3</v>
      </c>
      <c r="M80" s="27">
        <v>2</v>
      </c>
      <c r="N80" s="27">
        <v>1</v>
      </c>
      <c r="O80" s="47">
        <v>1</v>
      </c>
      <c r="P80" s="27">
        <v>2</v>
      </c>
      <c r="Q80" s="27">
        <v>1</v>
      </c>
      <c r="R80" s="47">
        <v>10</v>
      </c>
      <c r="S80" s="47">
        <v>1</v>
      </c>
      <c r="T80" s="27">
        <v>3</v>
      </c>
      <c r="U80" s="74">
        <v>48</v>
      </c>
    </row>
    <row r="81" spans="1:21" ht="28.5" x14ac:dyDescent="0.25">
      <c r="A81" s="71" t="s">
        <v>107</v>
      </c>
      <c r="B81" s="71" t="s">
        <v>108</v>
      </c>
      <c r="C81" s="27">
        <v>2</v>
      </c>
      <c r="D81" s="27">
        <v>2</v>
      </c>
      <c r="E81" s="27">
        <v>1</v>
      </c>
      <c r="F81" s="27">
        <v>3</v>
      </c>
      <c r="G81" s="27">
        <v>2</v>
      </c>
      <c r="H81" s="27">
        <v>2</v>
      </c>
      <c r="I81" s="47">
        <v>9</v>
      </c>
      <c r="J81" s="47">
        <v>1</v>
      </c>
      <c r="K81" s="27">
        <v>2</v>
      </c>
      <c r="L81" s="27">
        <v>3</v>
      </c>
      <c r="M81" s="27">
        <v>2</v>
      </c>
      <c r="N81" s="27">
        <v>1</v>
      </c>
      <c r="O81" s="47">
        <v>1</v>
      </c>
      <c r="P81" s="27">
        <v>2</v>
      </c>
      <c r="Q81" s="27">
        <v>1</v>
      </c>
      <c r="R81" s="47">
        <v>10</v>
      </c>
      <c r="S81" s="47">
        <v>1</v>
      </c>
      <c r="T81" s="27">
        <v>3</v>
      </c>
      <c r="U81" s="74">
        <v>48</v>
      </c>
    </row>
    <row r="82" spans="1:21" ht="42.75" x14ac:dyDescent="0.25">
      <c r="A82" s="71" t="s">
        <v>111</v>
      </c>
      <c r="B82" s="71" t="s">
        <v>112</v>
      </c>
      <c r="C82" s="27">
        <v>2</v>
      </c>
      <c r="D82" s="27">
        <v>2</v>
      </c>
      <c r="E82" s="27">
        <v>1</v>
      </c>
      <c r="F82" s="27">
        <v>3</v>
      </c>
      <c r="G82" s="27">
        <v>2</v>
      </c>
      <c r="H82" s="27">
        <v>2</v>
      </c>
      <c r="I82" s="47">
        <v>9</v>
      </c>
      <c r="J82" s="47">
        <v>1</v>
      </c>
      <c r="K82" s="27">
        <v>2</v>
      </c>
      <c r="L82" s="27">
        <v>3</v>
      </c>
      <c r="M82" s="27">
        <v>2</v>
      </c>
      <c r="N82" s="27">
        <v>1</v>
      </c>
      <c r="O82" s="47">
        <v>1</v>
      </c>
      <c r="P82" s="27">
        <v>2</v>
      </c>
      <c r="Q82" s="27">
        <v>1</v>
      </c>
      <c r="R82" s="47">
        <v>10</v>
      </c>
      <c r="S82" s="47">
        <v>1</v>
      </c>
      <c r="T82" s="27">
        <v>3</v>
      </c>
      <c r="U82" s="74">
        <v>48</v>
      </c>
    </row>
    <row r="83" spans="1:21" ht="42.75" x14ac:dyDescent="0.25">
      <c r="A83" s="71" t="s">
        <v>167</v>
      </c>
      <c r="B83" s="71" t="s">
        <v>168</v>
      </c>
      <c r="C83" s="27">
        <v>2</v>
      </c>
      <c r="D83" s="27">
        <v>2</v>
      </c>
      <c r="E83" s="27">
        <v>1</v>
      </c>
      <c r="F83" s="27">
        <v>3</v>
      </c>
      <c r="G83" s="27">
        <v>2</v>
      </c>
      <c r="H83" s="27">
        <v>2</v>
      </c>
      <c r="I83" s="47">
        <v>9</v>
      </c>
      <c r="J83" s="47">
        <v>1</v>
      </c>
      <c r="K83" s="27">
        <v>2</v>
      </c>
      <c r="L83" s="27">
        <v>3</v>
      </c>
      <c r="M83" s="27">
        <v>2</v>
      </c>
      <c r="N83" s="27">
        <v>1</v>
      </c>
      <c r="O83" s="47">
        <v>1</v>
      </c>
      <c r="P83" s="27">
        <v>2</v>
      </c>
      <c r="Q83" s="27">
        <v>1</v>
      </c>
      <c r="R83" s="47">
        <v>10</v>
      </c>
      <c r="S83" s="47">
        <v>1</v>
      </c>
      <c r="T83" s="27">
        <v>3</v>
      </c>
      <c r="U83" s="74">
        <v>48</v>
      </c>
    </row>
    <row r="84" spans="1:21" ht="42.75" x14ac:dyDescent="0.25">
      <c r="A84" s="71" t="s">
        <v>123</v>
      </c>
      <c r="B84" s="71" t="s">
        <v>124</v>
      </c>
      <c r="C84" s="27">
        <v>2</v>
      </c>
      <c r="D84" s="27">
        <v>2</v>
      </c>
      <c r="E84" s="27">
        <v>1</v>
      </c>
      <c r="F84" s="27">
        <v>3</v>
      </c>
      <c r="G84" s="27">
        <v>2</v>
      </c>
      <c r="H84" s="27">
        <v>2</v>
      </c>
      <c r="I84" s="47">
        <v>9</v>
      </c>
      <c r="J84" s="47">
        <v>1</v>
      </c>
      <c r="K84" s="27">
        <v>2</v>
      </c>
      <c r="L84" s="27">
        <v>3</v>
      </c>
      <c r="M84" s="27">
        <v>2</v>
      </c>
      <c r="N84" s="27">
        <v>1</v>
      </c>
      <c r="O84" s="47">
        <v>1</v>
      </c>
      <c r="P84" s="27">
        <v>2</v>
      </c>
      <c r="Q84" s="27">
        <v>1</v>
      </c>
      <c r="R84" s="47">
        <v>10</v>
      </c>
      <c r="S84" s="47">
        <v>1</v>
      </c>
      <c r="T84" s="27">
        <v>3</v>
      </c>
      <c r="U84" s="74">
        <v>48</v>
      </c>
    </row>
    <row r="85" spans="1:21" ht="42.75" x14ac:dyDescent="0.25">
      <c r="A85" s="71" t="s">
        <v>135</v>
      </c>
      <c r="B85" s="71" t="s">
        <v>136</v>
      </c>
      <c r="C85" s="27">
        <v>2</v>
      </c>
      <c r="D85" s="27">
        <v>2</v>
      </c>
      <c r="E85" s="27">
        <v>1</v>
      </c>
      <c r="F85" s="27">
        <v>3</v>
      </c>
      <c r="G85" s="27">
        <v>2</v>
      </c>
      <c r="H85" s="27">
        <v>2</v>
      </c>
      <c r="I85" s="47">
        <v>9</v>
      </c>
      <c r="J85" s="47">
        <v>1</v>
      </c>
      <c r="K85" s="27">
        <v>2</v>
      </c>
      <c r="L85" s="27">
        <v>3</v>
      </c>
      <c r="M85" s="27">
        <v>2</v>
      </c>
      <c r="N85" s="27">
        <v>1</v>
      </c>
      <c r="O85" s="47">
        <v>1</v>
      </c>
      <c r="P85" s="27">
        <v>2</v>
      </c>
      <c r="Q85" s="27">
        <v>1</v>
      </c>
      <c r="R85" s="47">
        <v>10</v>
      </c>
      <c r="S85" s="47">
        <v>1</v>
      </c>
      <c r="T85" s="27">
        <v>3</v>
      </c>
      <c r="U85" s="76">
        <v>48</v>
      </c>
    </row>
  </sheetData>
  <sortState ref="A1:U85">
    <sortCondition ref="U1:U8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Direct Attainment</vt:lpstr>
      <vt:lpstr> Indirect Attainment</vt:lpstr>
      <vt:lpstr> PO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n0ak95</cp:lastModifiedBy>
  <cp:lastPrinted>2025-03-24T05:17:30Z</cp:lastPrinted>
  <dcterms:created xsi:type="dcterms:W3CDTF">2022-02-15T18:08:07Z</dcterms:created>
  <dcterms:modified xsi:type="dcterms:W3CDTF">2026-04-11T07:48:16Z</dcterms:modified>
</cp:coreProperties>
</file>