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 activeTab="1"/>
  </bookViews>
  <sheets>
    <sheet name="Basic Guide line" sheetId="5" r:id="rId1"/>
    <sheet name="Dir. CO Atmnt." sheetId="2" r:id="rId2"/>
    <sheet name=" CO Atmnt." sheetId="4" r:id="rId3"/>
    <sheet name="Sheet1" sheetId="6" r:id="rId4"/>
    <sheet name="Sheet2" sheetId="7" r:id="rId5"/>
  </sheets>
  <externalReferences>
    <externalReference r:id="rId6"/>
  </externalReferences>
  <definedNames>
    <definedName name="_xlnm._FilterDatabase" localSheetId="1" hidden="1">'Dir. CO Atmnt.'!$A$6:$V$207</definedName>
  </definedNames>
  <calcPr calcId="144525"/>
</workbook>
</file>

<file path=xl/calcChain.xml><?xml version="1.0" encoding="utf-8"?>
<calcChain xmlns="http://schemas.openxmlformats.org/spreadsheetml/2006/main">
  <c r="B21" i="6" l="1"/>
  <c r="G21" i="6" s="1"/>
  <c r="N21" i="6" s="1"/>
  <c r="B20" i="6"/>
  <c r="G20" i="6" s="1"/>
  <c r="N20" i="6" s="1"/>
  <c r="B19" i="6"/>
  <c r="E19" i="6" s="1"/>
  <c r="L19" i="6" s="1"/>
  <c r="B18" i="6"/>
  <c r="G18" i="6" s="1"/>
  <c r="N18" i="6" s="1"/>
  <c r="B17" i="6"/>
  <c r="J17" i="6" s="1"/>
  <c r="F16" i="6"/>
  <c r="M16" i="6" s="1"/>
  <c r="B16" i="6"/>
  <c r="G16" i="6" s="1"/>
  <c r="N12" i="6"/>
  <c r="M12" i="6"/>
  <c r="L12" i="6"/>
  <c r="K12" i="6"/>
  <c r="J12" i="6"/>
  <c r="I12" i="6"/>
  <c r="H12" i="6"/>
  <c r="G12" i="6"/>
  <c r="F12" i="6"/>
  <c r="E12" i="6"/>
  <c r="D12" i="6"/>
  <c r="C12" i="6"/>
  <c r="E16" i="6" l="1"/>
  <c r="J16" i="6"/>
  <c r="I17" i="6"/>
  <c r="F18" i="6"/>
  <c r="M18" i="6" s="1"/>
  <c r="F20" i="6"/>
  <c r="M20" i="6" s="1"/>
  <c r="H20" i="6"/>
  <c r="O20" i="6" s="1"/>
  <c r="H18" i="6"/>
  <c r="O18" i="6" s="1"/>
  <c r="H16" i="6"/>
  <c r="J20" i="6"/>
  <c r="D18" i="6"/>
  <c r="K18" i="6" s="1"/>
  <c r="I18" i="6"/>
  <c r="D16" i="6"/>
  <c r="I16" i="6"/>
  <c r="E17" i="6"/>
  <c r="L17" i="6" s="1"/>
  <c r="E18" i="6"/>
  <c r="L18" i="6" s="1"/>
  <c r="J18" i="6"/>
  <c r="D20" i="6"/>
  <c r="K20" i="6" s="1"/>
  <c r="N16" i="6"/>
  <c r="G17" i="6"/>
  <c r="N17" i="6" s="1"/>
  <c r="I19" i="6"/>
  <c r="K16" i="6"/>
  <c r="D17" i="6"/>
  <c r="K17" i="6" s="1"/>
  <c r="H17" i="6"/>
  <c r="O17" i="6" s="1"/>
  <c r="F19" i="6"/>
  <c r="M19" i="6" s="1"/>
  <c r="J19" i="6"/>
  <c r="E20" i="6"/>
  <c r="L20" i="6" s="1"/>
  <c r="I20" i="6"/>
  <c r="D21" i="6"/>
  <c r="K21" i="6" s="1"/>
  <c r="H21" i="6"/>
  <c r="O21" i="6" s="1"/>
  <c r="G19" i="6"/>
  <c r="N19" i="6" s="1"/>
  <c r="E21" i="6"/>
  <c r="L21" i="6" s="1"/>
  <c r="I21" i="6"/>
  <c r="F17" i="6"/>
  <c r="M17" i="6" s="1"/>
  <c r="D19" i="6"/>
  <c r="K19" i="6" s="1"/>
  <c r="H19" i="6"/>
  <c r="O19" i="6" s="1"/>
  <c r="F21" i="6"/>
  <c r="M21" i="6" s="1"/>
  <c r="J21" i="6"/>
  <c r="L22" i="6" l="1"/>
  <c r="N22" i="6"/>
  <c r="M22" i="6"/>
  <c r="J22" i="6"/>
  <c r="K22" i="6"/>
  <c r="D22" i="6"/>
  <c r="I22" i="6"/>
  <c r="G22" i="6"/>
  <c r="E22" i="6"/>
  <c r="O22" i="6"/>
  <c r="H22" i="6"/>
  <c r="F22" i="6"/>
  <c r="G207" i="2" l="1"/>
  <c r="J207" i="2"/>
  <c r="M207" i="2"/>
  <c r="P207" i="2"/>
  <c r="S207" i="2"/>
  <c r="D207" i="2"/>
  <c r="I141" i="4" l="1"/>
  <c r="H141" i="4"/>
  <c r="F141" i="4"/>
  <c r="E141" i="4"/>
  <c r="D141" i="4"/>
  <c r="X17" i="2" l="1"/>
  <c r="Z9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Y9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X9" i="2"/>
  <c r="X11" i="2"/>
  <c r="X12" i="2"/>
  <c r="X13" i="2"/>
  <c r="X14" i="2"/>
  <c r="X15" i="2"/>
  <c r="X16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W9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Z8" i="2"/>
  <c r="Y8" i="2"/>
  <c r="X8" i="2"/>
  <c r="W8" i="2"/>
</calcChain>
</file>

<file path=xl/sharedStrings.xml><?xml version="1.0" encoding="utf-8"?>
<sst xmlns="http://schemas.openxmlformats.org/spreadsheetml/2006/main" count="672" uniqueCount="409">
  <si>
    <t>Sl. No.</t>
  </si>
  <si>
    <t>Regd. No.</t>
  </si>
  <si>
    <t>Name of the Student</t>
  </si>
  <si>
    <t>A</t>
  </si>
  <si>
    <t>B</t>
  </si>
  <si>
    <t>C</t>
  </si>
  <si>
    <t>CO1</t>
  </si>
  <si>
    <t>CO2</t>
  </si>
  <si>
    <t>CO3</t>
  </si>
  <si>
    <t>CO4</t>
  </si>
  <si>
    <t>CO5</t>
  </si>
  <si>
    <t>CO6</t>
  </si>
  <si>
    <t>Internal Test-1</t>
  </si>
  <si>
    <t>Quiz -1</t>
  </si>
  <si>
    <t>Assignment-1</t>
  </si>
  <si>
    <t>Internal Test-2</t>
  </si>
  <si>
    <t>Quiz -2</t>
  </si>
  <si>
    <t>Assignment-2</t>
  </si>
  <si>
    <t>University attainment</t>
  </si>
  <si>
    <t>No.of students attain the set value</t>
  </si>
  <si>
    <t>Percentage of attainment  (X)</t>
  </si>
  <si>
    <t>Course Completion Feedback</t>
  </si>
  <si>
    <t>Name of Students</t>
  </si>
  <si>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</si>
  <si>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</si>
  <si>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</si>
  <si>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</si>
  <si>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</si>
  <si>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</si>
  <si>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Attainment level of each Individual CO</t>
  </si>
  <si>
    <t>Sl. No</t>
  </si>
  <si>
    <t>Average</t>
  </si>
  <si>
    <t>Indirect 
CO Attainment</t>
  </si>
  <si>
    <t>b.</t>
  </si>
  <si>
    <t>Likert Scale: 1(Very Low)…..5(Very High)</t>
  </si>
  <si>
    <t>Class Test-1</t>
  </si>
  <si>
    <t>Class Test-2</t>
  </si>
  <si>
    <t>Direct Course Outcome Attainment</t>
  </si>
  <si>
    <t>Indirect Course Outcome Attainment</t>
  </si>
  <si>
    <t>Correlation levels
(if 0.5≤ X&lt; 0.6 then X =1, 
else 0.6 ≤ X &lt; 0.7then X=2, 
else 0.7  ≤ X ≤ 1 then X=3)</t>
  </si>
  <si>
    <t xml:space="preserve">Count the grades &gt;= C
</t>
  </si>
  <si>
    <t>S</t>
  </si>
  <si>
    <t>Correlation levels
(if 0.5 ≤ X&lt; 0.6 then X =1, 
else 0.6 ≤ X &lt; 0.7 then X=2, 
else 0.7  ≤ X ≤ 1 then X=3)</t>
  </si>
  <si>
    <t>Internal Marks</t>
  </si>
  <si>
    <t>Avg.</t>
  </si>
  <si>
    <t>Course 
Outcome</t>
  </si>
  <si>
    <t>Direct 
CO Attainment(80%)</t>
  </si>
  <si>
    <t>Indirect 
CO Attainment(20%)</t>
  </si>
  <si>
    <t xml:space="preserve">Actual CO Attainment </t>
  </si>
  <si>
    <t xml:space="preserve">Target </t>
  </si>
  <si>
    <t>Attained/
Not Attained</t>
  </si>
  <si>
    <t>Attained</t>
  </si>
  <si>
    <t>3</t>
  </si>
  <si>
    <t>2</t>
  </si>
  <si>
    <t>Actual CO</t>
  </si>
  <si>
    <t>Digital Marketing</t>
  </si>
  <si>
    <t>CO-PO</t>
  </si>
  <si>
    <t>PO1</t>
  </si>
  <si>
    <t>PO2</t>
  </si>
  <si>
    <t>PO3</t>
  </si>
  <si>
    <t>PO4</t>
  </si>
  <si>
    <t>PO5</t>
  </si>
  <si>
    <t>PO6</t>
  </si>
  <si>
    <t>PO7</t>
  </si>
  <si>
    <t>PO8</t>
  </si>
  <si>
    <t>PSO1</t>
  </si>
  <si>
    <t>PSO2</t>
  </si>
  <si>
    <t>PSO3</t>
  </si>
  <si>
    <t>PSO4</t>
  </si>
  <si>
    <t>AVG</t>
  </si>
  <si>
    <t xml:space="preserve">Actual CO attainment </t>
  </si>
  <si>
    <t>CO</t>
  </si>
  <si>
    <t xml:space="preserve"> PO/PSO Attainment</t>
  </si>
  <si>
    <t>PO attainment= (PO mapped/3)* CO attainment</t>
  </si>
  <si>
    <t>Average 
(PO &amp; PSO)</t>
  </si>
  <si>
    <t>Average 
(PO)</t>
  </si>
  <si>
    <t>Average 
(PSO)</t>
  </si>
  <si>
    <t>PO</t>
  </si>
  <si>
    <t>PSO</t>
  </si>
  <si>
    <t>ABHIJIT PANDA</t>
  </si>
  <si>
    <t>ABHISEK TRIPATHY</t>
  </si>
  <si>
    <t>ABHISEKH PRADHAN</t>
  </si>
  <si>
    <t>ABHISHEK SAMAL</t>
  </si>
  <si>
    <t>ABINASH NAYAK</t>
  </si>
  <si>
    <t>ABINASH RATH</t>
  </si>
  <si>
    <t>ADITYA NARAYAN MISHRA</t>
  </si>
  <si>
    <t>ADITYA PRATIHARI</t>
  </si>
  <si>
    <t>AKASH MALLIK</t>
  </si>
  <si>
    <t>AMAR KUMAR SETHI</t>
  </si>
  <si>
    <t>AMIT KUMAR MISHRA</t>
  </si>
  <si>
    <t>AMIT KUMAR SETHI</t>
  </si>
  <si>
    <t>AMIYA BARIK</t>
  </si>
  <si>
    <t>AMIYA PRASAD SAHU</t>
  </si>
  <si>
    <t>ANANTA GOPAL BEHERA</t>
  </si>
  <si>
    <t>ANKUSH PRAMANIK</t>
  </si>
  <si>
    <t>ASHISHA KUMAR MOHARANA</t>
  </si>
  <si>
    <t>ASISH KUMAR SAHOO</t>
  </si>
  <si>
    <t>ASTHARANI NAYAK</t>
  </si>
  <si>
    <t>ASUTOSH ACHARYA</t>
  </si>
  <si>
    <t>ASUTOSH PRADHAN</t>
  </si>
  <si>
    <t>AYUSH ROUT</t>
  </si>
  <si>
    <t>BARSA PAITAL</t>
  </si>
  <si>
    <t>BHABATOSH MISHRA</t>
  </si>
  <si>
    <t>BHAKTAHARI KHATUA</t>
  </si>
  <si>
    <t>BIBHUTI RANJAN PRUSTY</t>
  </si>
  <si>
    <t>BIKRAM BISOI</t>
  </si>
  <si>
    <t>BISWAJIT DAS</t>
  </si>
  <si>
    <t>BISWAJIT DASH</t>
  </si>
  <si>
    <t>BISWOJIT RANA</t>
  </si>
  <si>
    <t>CHANDAN SAHU</t>
  </si>
  <si>
    <t>CHINMAYA DAS</t>
  </si>
  <si>
    <t>DEBASISH DAS</t>
  </si>
  <si>
    <t>DIBYABHARATI NAYAK</t>
  </si>
  <si>
    <t>ETISHREE PATRI</t>
  </si>
  <si>
    <t>GOPINATH NAIK</t>
  </si>
  <si>
    <t>GYANARANJAN KHATUA</t>
  </si>
  <si>
    <t>HIMALI PATTANAIK</t>
  </si>
  <si>
    <t>HIMANSHU SAHOO</t>
  </si>
  <si>
    <t>JAGANNATH NAYAK</t>
  </si>
  <si>
    <t>JAMBESWARA DAS</t>
  </si>
  <si>
    <t>JIBAN KUMAR DAS</t>
  </si>
  <si>
    <t>JINGYANSHU RANJAN RAUTARAY</t>
  </si>
  <si>
    <t>JYOTIKANTA DAS</t>
  </si>
  <si>
    <t>KAILASH CHANDRA BISOI</t>
  </si>
  <si>
    <t>KAMALA KANTA SAHOO</t>
  </si>
  <si>
    <t>KAMALAKANTA SAHOO</t>
  </si>
  <si>
    <t>LAGAN PATRA</t>
  </si>
  <si>
    <t>LAXMIDHAR MALIK</t>
  </si>
  <si>
    <t>LIPSARANI SAHOO</t>
  </si>
  <si>
    <t>LOPARANI SETHI</t>
  </si>
  <si>
    <t>MAHESH KUMAR BEHERA</t>
  </si>
  <si>
    <t>MANARANJAN TANDI</t>
  </si>
  <si>
    <t>MANOHAR CHHATRI</t>
  </si>
  <si>
    <t>NILAKANTHA KUTRUKA</t>
  </si>
  <si>
    <t>NIMAI CHARAN PANIGRAHI</t>
  </si>
  <si>
    <t>NIROJA PRIYADARSINI RATH</t>
  </si>
  <si>
    <t>NISHIKANTA SAHOO</t>
  </si>
  <si>
    <t>PIKUN PRUSTY</t>
  </si>
  <si>
    <t>POOJA PRIYADARSHINI</t>
  </si>
  <si>
    <t>PRABHANJAN MOHANTY</t>
  </si>
  <si>
    <t>PRASAD GOCHHAYAT</t>
  </si>
  <si>
    <t>PRASANNA KUMAR MAHALIK</t>
  </si>
  <si>
    <t>PRASANT KUMAR MALIK</t>
  </si>
  <si>
    <t>PRATYEKJIT BHUYAN</t>
  </si>
  <si>
    <t>PRIYADARSINI MISHRA</t>
  </si>
  <si>
    <t>PULAK MISHRA</t>
  </si>
  <si>
    <t>PURNENDU PATRA</t>
  </si>
  <si>
    <t>RAHUL MOHAPATRA</t>
  </si>
  <si>
    <t>RAJESH KHUNTIA</t>
  </si>
  <si>
    <t>RAJESH KUMAR BEHERA</t>
  </si>
  <si>
    <t>RAJLAXMI NAYAK</t>
  </si>
  <si>
    <t>RAJU ORAM</t>
  </si>
  <si>
    <t>RAKESH BHUYAN</t>
  </si>
  <si>
    <t>RANJAN KUMAR SAHU</t>
  </si>
  <si>
    <t>RASHMI RANJAN JENA</t>
  </si>
  <si>
    <t>RASHMIRANJAN NAYAK</t>
  </si>
  <si>
    <t>RASHMITA BARIK</t>
  </si>
  <si>
    <t>RINMAYEE PRADHAN</t>
  </si>
  <si>
    <t>RITUN PADHI</t>
  </si>
  <si>
    <t>ROHIT KUMAR PANDA</t>
  </si>
  <si>
    <t>ROSHNI DASH</t>
  </si>
  <si>
    <t>RUDRANARAYAN PANDA</t>
  </si>
  <si>
    <t>RUPALI PRADHAN</t>
  </si>
  <si>
    <t>SACHIKANTA KHADANGA</t>
  </si>
  <si>
    <t>SALONI LENKA</t>
  </si>
  <si>
    <t>SANKARSAN MOHANTY</t>
  </si>
  <si>
    <t>SANTANU KUMAR MALICK</t>
  </si>
  <si>
    <t>SANTOSH KUMAR DALEI</t>
  </si>
  <si>
    <t>SANTOSH KUMAR DASH</t>
  </si>
  <si>
    <t>SAPIK AHAMMAD KHAN</t>
  </si>
  <si>
    <t>SARASWATI BEHERA</t>
  </si>
  <si>
    <t>SASHIKANTA BEHERA</t>
  </si>
  <si>
    <t>SATRUJIT SAHOO</t>
  </si>
  <si>
    <t>SATYA PRAKASH SETHY</t>
  </si>
  <si>
    <t>SATYA RANJAN MUDULI</t>
  </si>
  <si>
    <t>SATYA SUNDAR DAS</t>
  </si>
  <si>
    <t>SATYAJIT DAS</t>
  </si>
  <si>
    <t>SATYAJIT MOHAKUD</t>
  </si>
  <si>
    <t>SATYANARAYAN MOHANTY</t>
  </si>
  <si>
    <t>SAUMYA RANJAN NAYAK</t>
  </si>
  <si>
    <t>SAURAV KUMAR JENA</t>
  </si>
  <si>
    <t>SHAKTI SAGAR PANDA</t>
  </si>
  <si>
    <t>SHUBHRANSHU KUMAR KHILAR</t>
  </si>
  <si>
    <t>SIMRAN SINGH</t>
  </si>
  <si>
    <t>SK NIYAZUDDIN</t>
  </si>
  <si>
    <t>SMARIKA NAYAK</t>
  </si>
  <si>
    <t>SMRUTI RANJAN ROUT</t>
  </si>
  <si>
    <t>SNEHASIS NAYAK</t>
  </si>
  <si>
    <t>SOUBHAGYA KUMAR BEHERA</t>
  </si>
  <si>
    <t>SOUBHAGYA SAHOO</t>
  </si>
  <si>
    <t>SOUBHAGYARANJAN BEHERA</t>
  </si>
  <si>
    <t>SOUMYA RANJAN DASH</t>
  </si>
  <si>
    <t>SOUMYA RANJAN PRUSTY</t>
  </si>
  <si>
    <t>SOUMYA RANJAN SAHOO</t>
  </si>
  <si>
    <t>SOUMYARANJAN BARIK</t>
  </si>
  <si>
    <t>SOUMYARANJAN PRADHAN</t>
  </si>
  <si>
    <t>SRINIBAS MOHANTY</t>
  </si>
  <si>
    <t>SUBASHIS PANDA</t>
  </si>
  <si>
    <t>SUBHENDU BISWAL</t>
  </si>
  <si>
    <t>SUBRAT KUMAR SAHOO</t>
  </si>
  <si>
    <t>SUDARSAN SINGH</t>
  </si>
  <si>
    <t>SUJEET KUMAR BEHERA</t>
  </si>
  <si>
    <t>SUNIL BEHERA</t>
  </si>
  <si>
    <t>SURYAKANTA LENKA</t>
  </si>
  <si>
    <t>SUVAM DAS</t>
  </si>
  <si>
    <t>SUVARANJAN JENA</t>
  </si>
  <si>
    <t>SWADHIN KUMAR NAYAK</t>
  </si>
  <si>
    <t>SWAGATIKA BEHERA</t>
  </si>
  <si>
    <t>SWARAJ SAMAL</t>
  </si>
  <si>
    <t>SWARNALATA JENA</t>
  </si>
  <si>
    <t>TARAKANTA BARIK</t>
  </si>
  <si>
    <t>TARINI PRASAD RATH</t>
  </si>
  <si>
    <t>E</t>
  </si>
  <si>
    <t>Digital Marketing (18MBA303A) 2024-25</t>
  </si>
  <si>
    <t>A S ANIL KUMAR DAS</t>
  </si>
  <si>
    <t>ABDUL SAMIM KHAN</t>
  </si>
  <si>
    <t>ABHIMANYU NAYAK</t>
  </si>
  <si>
    <t>ABHINANDAN DAS</t>
  </si>
  <si>
    <t>ABHISEK BEHERA</t>
  </si>
  <si>
    <t>ABHISEK MALLA</t>
  </si>
  <si>
    <t>ABHISEK NAYAK</t>
  </si>
  <si>
    <t>ADITYA NARAYAN SUBUDHI</t>
  </si>
  <si>
    <t>AKASH CHANDRA BARICK</t>
  </si>
  <si>
    <t>AKASH KUMAR BARIK</t>
  </si>
  <si>
    <t>ALOK KUMAR PATRA</t>
  </si>
  <si>
    <t>AMBIKA MISHRA</t>
  </si>
  <si>
    <t>AMIT KUMAR MOHAPATRA</t>
  </si>
  <si>
    <t>AMIT RANJAN SAHOO</t>
  </si>
  <si>
    <t>ANKITA PANIGRAHY</t>
  </si>
  <si>
    <t>ANUP KUMAR DEO</t>
  </si>
  <si>
    <t>ARMITA BARIK</t>
  </si>
  <si>
    <t>ASHRIBAD PARIDA</t>
  </si>
  <si>
    <t>ASUTOSH PARIDA</t>
  </si>
  <si>
    <t>AURO ASISH DAS</t>
  </si>
  <si>
    <t>AYUSH PATTANAIK</t>
  </si>
  <si>
    <t>B SANTOSH</t>
  </si>
  <si>
    <t>BARSA BEHERA</t>
  </si>
  <si>
    <t>BARSHARANI RAY</t>
  </si>
  <si>
    <t>BHABANI SANKAR DAS</t>
  </si>
  <si>
    <t>BHAKTA RANJAN JENA</t>
  </si>
  <si>
    <t>BIJAY KUMAR SAHOO</t>
  </si>
  <si>
    <t>BIKASH BEHERA</t>
  </si>
  <si>
    <t>BISHNU PRASAD BEHERA</t>
  </si>
  <si>
    <t>BISWAJIT MAHAKUD</t>
  </si>
  <si>
    <t>BISWAPRAKASH BEHERA</t>
  </si>
  <si>
    <t>BISWO RANJAN ROUT</t>
  </si>
  <si>
    <t>BUSRA AZIM</t>
  </si>
  <si>
    <t>CHAITANYA BEHERA</t>
  </si>
  <si>
    <t>CHANDAN KUMAR SAHOO</t>
  </si>
  <si>
    <t>CHANDRA SEKHAR SAHOO</t>
  </si>
  <si>
    <t>CHANDRAKANTA MOHAKUD</t>
  </si>
  <si>
    <t>CHINMAYA ROUT</t>
  </si>
  <si>
    <t>DASARATHA SAHOO</t>
  </si>
  <si>
    <t>DEBABRATA DAS</t>
  </si>
  <si>
    <t>DEBENDRA SHIAL</t>
  </si>
  <si>
    <t>DEBI PRASAD SAHOO</t>
  </si>
  <si>
    <t>DEEPAK KUMAR PATI</t>
  </si>
  <si>
    <t>DEEPANJALI SAHOO</t>
  </si>
  <si>
    <t>DIGVIJAY RATH</t>
  </si>
  <si>
    <t>DITIKRUSHNA  MOHANTY</t>
  </si>
  <si>
    <t>GANGADHAR BISWAL</t>
  </si>
  <si>
    <t>HAMSIRALLI SHA</t>
  </si>
  <si>
    <t>IRFAN AHEMAD KHAN</t>
  </si>
  <si>
    <t>JAYANTA KUMAR SAHOO</t>
  </si>
  <si>
    <t>JAYAPRAKASH PATI</t>
  </si>
  <si>
    <t>JITEN SAHU</t>
  </si>
  <si>
    <t>JITENDRA RANA</t>
  </si>
  <si>
    <t>JYOTIRMAYEE SAHU</t>
  </si>
  <si>
    <t>K SAI</t>
  </si>
  <si>
    <t>KAMAL KIRAN PARIDA</t>
  </si>
  <si>
    <t>KAMAL LOCHAN SETHI</t>
  </si>
  <si>
    <t>KIRTI RANJAN ROUT</t>
  </si>
  <si>
    <t>KRUPASINDHU SHANKHUA</t>
  </si>
  <si>
    <t>KUMAR JEEVAN DARSHAN DAS</t>
  </si>
  <si>
    <t>LOPAMUDRA BEHERA</t>
  </si>
  <si>
    <t>LOVLIN NAYAK</t>
  </si>
  <si>
    <t>MANARANJAN MISHRA</t>
  </si>
  <si>
    <t>MANAS DAS</t>
  </si>
  <si>
    <t>MANASI PANDA</t>
  </si>
  <si>
    <t>MANIKA GOCHHAYAT</t>
  </si>
  <si>
    <t>MANISHA PANDA</t>
  </si>
  <si>
    <t>MANJUSHA PRIYADARSHINI DAS</t>
  </si>
  <si>
    <t>MANOJ KUMAR MALIK</t>
  </si>
  <si>
    <t>MANOJA KUMAR LENKA</t>
  </si>
  <si>
    <t>MANORANJAN GOUDA</t>
  </si>
  <si>
    <t>MD FARHAAN RAZA</t>
  </si>
  <si>
    <t>MINAKETAN MOHAPATRA</t>
  </si>
  <si>
    <t>MIR NOORUL ISLAM</t>
  </si>
  <si>
    <t>MIRASRITA SAHOO</t>
  </si>
  <si>
    <t>MIRZA HAMZA RAZA</t>
  </si>
  <si>
    <t>MOHAMAD MOHINUL ESLAM</t>
  </si>
  <si>
    <t>MUKESH BHADRA</t>
  </si>
  <si>
    <t>MURSHID KHAN</t>
  </si>
  <si>
    <t>NEHA KHAN</t>
  </si>
  <si>
    <t>NIBEDITA MOHAPATRA</t>
  </si>
  <si>
    <t>NIBEDITA MUDULI</t>
  </si>
  <si>
    <t>NIRANJAN BEHERA</t>
  </si>
  <si>
    <t>NISHITA NANDA</t>
  </si>
  <si>
    <t>NISITA DASH</t>
  </si>
  <si>
    <t>OMM PRAKASH SAHOO</t>
  </si>
  <si>
    <t>POOJA PRADHAN</t>
  </si>
  <si>
    <t>PRADIP PANDA</t>
  </si>
  <si>
    <t>PRAGYAN PRAKASH BEHERA</t>
  </si>
  <si>
    <t>PRAKASH KUMAR NAYAK</t>
  </si>
  <si>
    <t>PRAKASH MALLICK</t>
  </si>
  <si>
    <t>PRANAMYA TRIPATHY</t>
  </si>
  <si>
    <t>PRASAD BEHERA</t>
  </si>
  <si>
    <t>PRATYASHA PRIYADARSHINEE SAHOO</t>
  </si>
  <si>
    <t>PRAVAT KUMAR DAS</t>
  </si>
  <si>
    <t>PRITIRANJAN MOHAPATRA</t>
  </si>
  <si>
    <t>PRIYABRATA MALLICK</t>
  </si>
  <si>
    <t>PRIYABRATA TRIPATHY</t>
  </si>
  <si>
    <t>PRIYADEBA BEHERA</t>
  </si>
  <si>
    <t>PRIYANKA KHATUA</t>
  </si>
  <si>
    <t>PRIYANKA PRIYADARSHANI PANDA</t>
  </si>
  <si>
    <t>PRIYANKA PRIYADARSHINI PARIDA</t>
  </si>
  <si>
    <t>PUJARANI SWAIN</t>
  </si>
  <si>
    <t>RAJA KUMAR SAMAL</t>
  </si>
  <si>
    <t>RAJALAXMI PATRA</t>
  </si>
  <si>
    <t>RAJASHREE PANDA</t>
  </si>
  <si>
    <t>RAJAT KUMAR MAHALI</t>
  </si>
  <si>
    <t>RAJESH BEHERA</t>
  </si>
  <si>
    <t>RAJESH DAS</t>
  </si>
  <si>
    <t>RAJESH KUMAR NAYAK</t>
  </si>
  <si>
    <t>RAJESH NAYAK</t>
  </si>
  <si>
    <t>RAKESH KUMAR SAHOO</t>
  </si>
  <si>
    <t>RAKESH NAYAK</t>
  </si>
  <si>
    <t>RASHMI RANJAN SAHOO</t>
  </si>
  <si>
    <t>RASMI RANJAN PARIDA</t>
  </si>
  <si>
    <t>RASMITA MAHARANA</t>
  </si>
  <si>
    <t>RESHMA PARWEEN</t>
  </si>
  <si>
    <t>RINKU BISOI</t>
  </si>
  <si>
    <t>RITIK DAS</t>
  </si>
  <si>
    <t>RUTUPRIYA BEHERA</t>
  </si>
  <si>
    <t>SABARNI DAS</t>
  </si>
  <si>
    <t>SADHAN KUMAR PANDA</t>
  </si>
  <si>
    <t>SAISMRUTI MALLIK</t>
  </si>
  <si>
    <t>SAMBIT DAS</t>
  </si>
  <si>
    <t>SAMIR KUMAR MAHALA</t>
  </si>
  <si>
    <t>SAMIR MISHRA</t>
  </si>
  <si>
    <t>SANGRAM PARIDA</t>
  </si>
  <si>
    <t>SANGRAMKESHARI SETHI</t>
  </si>
  <si>
    <t>SANJIB KUMAR BHATTA</t>
  </si>
  <si>
    <t>SANJIBANEE SAHU</t>
  </si>
  <si>
    <t>SANTANU KUMAR SUBUDHI</t>
  </si>
  <si>
    <t>SANTOSH KUMAR BEHERA</t>
  </si>
  <si>
    <t>SARITA PATRA</t>
  </si>
  <si>
    <t>SAROJ KUMAR BEHERA</t>
  </si>
  <si>
    <t>SASHIKANT SAHOO</t>
  </si>
  <si>
    <t>SASMITA KUMARI MISHRA</t>
  </si>
  <si>
    <t>SASWATI MOHAPATRA</t>
  </si>
  <si>
    <t>SATYA PRAKASH DAS</t>
  </si>
  <si>
    <t>SATYABRAT SAHOO</t>
  </si>
  <si>
    <t>SATYAJIT GOCHHAYAT</t>
  </si>
  <si>
    <t>SATYAJIT ROUT</t>
  </si>
  <si>
    <t>SATYAPRAKASH SAHOO</t>
  </si>
  <si>
    <t>SATYAPRIYA SAHOO</t>
  </si>
  <si>
    <t>SHRESTHA PALIT</t>
  </si>
  <si>
    <t>SHUBHAM SAINT</t>
  </si>
  <si>
    <t>SIBA PRASAD CHOUDHURY</t>
  </si>
  <si>
    <t>SIBANI BEHERA</t>
  </si>
  <si>
    <t>SIDHARTHA KUMAR SETHI</t>
  </si>
  <si>
    <t>SIPRA PRADHAN</t>
  </si>
  <si>
    <t>SIPRA SUBHADARSANI JENA</t>
  </si>
  <si>
    <t>SK GULAM MARTOZA</t>
  </si>
  <si>
    <t>SMITALI MISHRA</t>
  </si>
  <si>
    <t>SMRUTI PRIYA BALIARSINGH</t>
  </si>
  <si>
    <t>SMRUTIRANJAN RANA</t>
  </si>
  <si>
    <t>SMRUTIREKHA MALLICK</t>
  </si>
  <si>
    <t>SMRUTIREKHA SAHOO</t>
  </si>
  <si>
    <t>SOHANA PERWEEN</t>
  </si>
  <si>
    <t>SOMYARANJAN ROUT</t>
  </si>
  <si>
    <t>SOUMEN NAYAK</t>
  </si>
  <si>
    <t>SOUMYA RANJAN BEHERA</t>
  </si>
  <si>
    <t>SOUMYA RANJAN BHOI</t>
  </si>
  <si>
    <t>SOUMYA RANJAN PANDA</t>
  </si>
  <si>
    <t>SOUMYA RANJAN PANIGRAHI</t>
  </si>
  <si>
    <t>SOUMYAJIT SAHU</t>
  </si>
  <si>
    <t>SOUMYARANJAN SAHU</t>
  </si>
  <si>
    <t>SUBHALAXMI BARIK</t>
  </si>
  <si>
    <t>SUBHALAXMI BISWAL</t>
  </si>
  <si>
    <t>SUBHAM SAHOO</t>
  </si>
  <si>
    <t>SUBHASHREE DAS</t>
  </si>
  <si>
    <t>SUBHASMITA BEHERA</t>
  </si>
  <si>
    <t>SUBHASRITAM PADHI</t>
  </si>
  <si>
    <t>SUBRART KUMAR DASH</t>
  </si>
  <si>
    <t>SUBRAT BISWAL</t>
  </si>
  <si>
    <t>SUBRAT KUMAR MURMU</t>
  </si>
  <si>
    <t>SUCHITRA PRADHAN</t>
  </si>
  <si>
    <t>SUDHANSU BEHERA</t>
  </si>
  <si>
    <t>SUDHIR KUMAR SWAIN</t>
  </si>
  <si>
    <t>SUDIPTA DAS</t>
  </si>
  <si>
    <t>SULEKHA SWAIN</t>
  </si>
  <si>
    <t>SUMEET SOURAV PRADHAN</t>
  </si>
  <si>
    <t>SUNIL SAMAL</t>
  </si>
  <si>
    <t>SUPRIYO SAMAL</t>
  </si>
  <si>
    <t>SUSANDHYA NARAYANI MOHANTY</t>
  </si>
  <si>
    <t>SUSANTA KUMAR DAS</t>
  </si>
  <si>
    <t>SUSHREE SUPRITI DASH</t>
  </si>
  <si>
    <t>SUSHREEJEETA LENKA</t>
  </si>
  <si>
    <t>SUSIL RAJ SINGH</t>
  </si>
  <si>
    <t>SUVASRI SUBHASMITA SAHOO</t>
  </si>
  <si>
    <t>SWAPNARANI MAHAPATRA</t>
  </si>
  <si>
    <t>SWARAJ KUMAR KHAKHA</t>
  </si>
  <si>
    <t>TILOTTAMA MAJHI</t>
  </si>
  <si>
    <t>TRUPTI PRANGYA SAHOO</t>
  </si>
  <si>
    <t>Y. RAMESH RAO</t>
  </si>
  <si>
    <t>DIRECT CO</t>
  </si>
  <si>
    <t>Retail Marketing(MBPC3001)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</si>
</sst>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5"/>
      <color theme="1"/>
      <name val="Arial"/>
      <family val="2"/>
    </font>
    <font>
      <sz val="21"/>
      <color theme="1"/>
      <name val="Arial"/>
      <family val="2"/>
    </font>
    <font>
      <sz val="20"/>
      <color theme="1"/>
      <name val="Tahoma"/>
      <family val="2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B05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C00000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7.85"/>
      <color rgb="FF000000"/>
      <name val="Microsoft Sans Serif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sz val="18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4C4C4C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/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center"/>
    </xf>
    <xf numFmtId="0" fontId="10" fillId="0" borderId="0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0" fillId="0" borderId="1" xfId="0" applyFont="1" applyBorder="1"/>
    <xf numFmtId="0" fontId="17" fillId="0" borderId="1" xfId="0" applyFont="1" applyBorder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0" fillId="8" borderId="1" xfId="0" applyFont="1" applyFill="1" applyBorder="1" applyAlignment="1">
      <alignment vertical="center"/>
    </xf>
    <xf numFmtId="0" fontId="10" fillId="8" borderId="2" xfId="0" applyFont="1" applyFill="1" applyBorder="1" applyAlignment="1">
      <alignment vertical="center"/>
    </xf>
    <xf numFmtId="0" fontId="11" fillId="8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0" xfId="0" applyFont="1" applyFill="1" applyBorder="1" applyAlignment="1">
      <alignment vertical="center"/>
    </xf>
    <xf numFmtId="0" fontId="8" fillId="0" borderId="1" xfId="0" applyFont="1" applyBorder="1"/>
    <xf numFmtId="9" fontId="8" fillId="0" borderId="1" xfId="0" applyNumberFormat="1" applyFont="1" applyBorder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wrapText="1"/>
    </xf>
    <xf numFmtId="0" fontId="18" fillId="0" borderId="0" xfId="0" applyFont="1" applyAlignment="1">
      <alignment horizontal="center"/>
    </xf>
    <xf numFmtId="0" fontId="29" fillId="0" borderId="1" xfId="0" applyFont="1" applyBorder="1" applyAlignment="1">
      <alignment horizontal="justify" vertical="top" wrapText="1"/>
    </xf>
    <xf numFmtId="0" fontId="25" fillId="0" borderId="9" xfId="0" applyFont="1" applyBorder="1" applyAlignment="1">
      <alignment vertical="top" wrapText="1"/>
    </xf>
    <xf numFmtId="0" fontId="26" fillId="0" borderId="9" xfId="0" applyFont="1" applyBorder="1" applyAlignment="1">
      <alignment vertical="top" wrapText="1"/>
    </xf>
    <xf numFmtId="164" fontId="26" fillId="0" borderId="10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26" fillId="0" borderId="1" xfId="0" applyFont="1" applyBorder="1" applyAlignment="1">
      <alignment wrapText="1"/>
    </xf>
    <xf numFmtId="0" fontId="26" fillId="0" borderId="1" xfId="0" applyFont="1" applyBorder="1"/>
    <xf numFmtId="0" fontId="26" fillId="0" borderId="0" xfId="0" applyFont="1"/>
    <xf numFmtId="0" fontId="0" fillId="7" borderId="0" xfId="0" applyFill="1"/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0" fontId="30" fillId="0" borderId="1" xfId="0" applyNumberFormat="1" applyFont="1" applyBorder="1" applyAlignment="1" applyProtection="1">
      <alignment horizontal="center" vertical="center" wrapText="1" shrinkToFit="1" readingOrder="1"/>
    </xf>
    <xf numFmtId="0" fontId="30" fillId="0" borderId="14" xfId="0" applyNumberFormat="1" applyFont="1" applyBorder="1" applyAlignment="1" applyProtection="1">
      <alignment horizontal="left" vertical="center" wrapText="1" shrinkToFit="1" readingOrder="1"/>
    </xf>
    <xf numFmtId="0" fontId="30" fillId="0" borderId="14" xfId="0" applyNumberFormat="1" applyFont="1" applyBorder="1" applyAlignment="1" applyProtection="1">
      <alignment horizontal="center" vertical="center" wrapText="1" shrinkToFit="1" readingOrder="1"/>
    </xf>
    <xf numFmtId="0" fontId="31" fillId="0" borderId="1" xfId="0" applyFont="1" applyBorder="1"/>
    <xf numFmtId="0" fontId="31" fillId="8" borderId="1" xfId="0" applyFont="1" applyFill="1" applyBorder="1" applyAlignment="1">
      <alignment vertical="center" wrapText="1"/>
    </xf>
    <xf numFmtId="0" fontId="33" fillId="0" borderId="0" xfId="0" applyFont="1" applyBorder="1"/>
    <xf numFmtId="0" fontId="30" fillId="0" borderId="15" xfId="0" applyNumberFormat="1" applyFont="1" applyBorder="1" applyAlignment="1" applyProtection="1">
      <alignment horizontal="left" vertical="center" wrapText="1" shrinkToFit="1" readingOrder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vertical="center"/>
    </xf>
    <xf numFmtId="0" fontId="1" fillId="0" borderId="1" xfId="0" applyFont="1" applyBorder="1"/>
    <xf numFmtId="0" fontId="0" fillId="0" borderId="1" xfId="0" applyBorder="1" applyAlignment="1">
      <alignment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21" fillId="5" borderId="0" xfId="0" applyFont="1" applyFill="1" applyBorder="1" applyAlignment="1">
      <alignment horizontal="center"/>
    </xf>
    <xf numFmtId="0" fontId="22" fillId="6" borderId="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4" fillId="5" borderId="0" xfId="0" applyFont="1" applyFill="1" applyAlignment="1">
      <alignment horizontal="center"/>
    </xf>
    <xf numFmtId="0" fontId="23" fillId="9" borderId="0" xfId="0" applyFont="1" applyFill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'Dir. CO Atmnt.'!$J$209:$J$214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414208"/>
        <c:axId val="38415744"/>
        <c:axId val="0"/>
      </c:bar3DChart>
      <c:catAx>
        <c:axId val="38414208"/>
        <c:scaling>
          <c:orientation val="minMax"/>
        </c:scaling>
        <c:delete val="0"/>
        <c:axPos val="b"/>
        <c:majorTickMark val="out"/>
        <c:minorTickMark val="none"/>
        <c:tickLblPos val="nextTo"/>
        <c:crossAx val="38415744"/>
        <c:crosses val="autoZero"/>
        <c:auto val="1"/>
        <c:lblAlgn val="ctr"/>
        <c:lblOffset val="100"/>
        <c:noMultiLvlLbl val="0"/>
      </c:catAx>
      <c:valAx>
        <c:axId val="38415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8414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 CO Atmnt.'!$F$146:$F$151</c:f>
              <c:numCache>
                <c:formatCode>General</c:formatCode>
                <c:ptCount val="6"/>
                <c:pt idx="0">
                  <c:v>3.0000000000000004</c:v>
                </c:pt>
                <c:pt idx="1">
                  <c:v>3.0000000000000004</c:v>
                </c:pt>
                <c:pt idx="2">
                  <c:v>3</c:v>
                </c:pt>
                <c:pt idx="3">
                  <c:v>3</c:v>
                </c:pt>
                <c:pt idx="4">
                  <c:v>2.8000000000000003</c:v>
                </c:pt>
                <c:pt idx="5">
                  <c:v>2.8000000000000003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5291520"/>
        <c:axId val="145100800"/>
        <c:axId val="0"/>
      </c:bar3DChart>
      <c:catAx>
        <c:axId val="145291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45100800"/>
        <c:crosses val="autoZero"/>
        <c:auto val="1"/>
        <c:lblAlgn val="ctr"/>
        <c:lblOffset val="100"/>
        <c:noMultiLvlLbl val="0"/>
      </c:catAx>
      <c:valAx>
        <c:axId val="145100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291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Sheet1!$D$22:$K$22</c:f>
              <c:numCache>
                <c:formatCode>0.0</c:formatCode>
                <c:ptCount val="8"/>
                <c:pt idx="0">
                  <c:v>2.9333333333333336</c:v>
                </c:pt>
                <c:pt idx="1">
                  <c:v>2.7666666666666671</c:v>
                </c:pt>
                <c:pt idx="2">
                  <c:v>2.9333333333333336</c:v>
                </c:pt>
                <c:pt idx="3">
                  <c:v>2.6</c:v>
                </c:pt>
                <c:pt idx="4">
                  <c:v>2.7666666666666671</c:v>
                </c:pt>
                <c:pt idx="5">
                  <c:v>2.4333333333333336</c:v>
                </c:pt>
                <c:pt idx="6">
                  <c:v>2.7666666666666671</c:v>
                </c:pt>
                <c:pt idx="7">
                  <c:v>2.9333333333333336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5707008"/>
        <c:axId val="145708544"/>
        <c:axId val="0"/>
      </c:bar3DChart>
      <c:catAx>
        <c:axId val="145707008"/>
        <c:scaling>
          <c:orientation val="minMax"/>
        </c:scaling>
        <c:delete val="0"/>
        <c:axPos val="b"/>
        <c:majorTickMark val="out"/>
        <c:minorTickMark val="none"/>
        <c:tickLblPos val="nextTo"/>
        <c:crossAx val="145708544"/>
        <c:crosses val="autoZero"/>
        <c:auto val="1"/>
        <c:lblAlgn val="ctr"/>
        <c:lblOffset val="100"/>
        <c:noMultiLvlLbl val="0"/>
      </c:catAx>
      <c:valAx>
        <c:axId val="14570854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45707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Sheet1!$L$22:$O$22</c:f>
              <c:numCache>
                <c:formatCode>0.0</c:formatCode>
                <c:ptCount val="4"/>
                <c:pt idx="0">
                  <c:v>2.9333333333333336</c:v>
                </c:pt>
                <c:pt idx="1">
                  <c:v>2.7666666666666671</c:v>
                </c:pt>
                <c:pt idx="2">
                  <c:v>2.6</c:v>
                </c:pt>
                <c:pt idx="3">
                  <c:v>2.9333333333333336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5745024"/>
        <c:axId val="145746560"/>
        <c:axId val="0"/>
      </c:bar3DChart>
      <c:catAx>
        <c:axId val="145745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45746560"/>
        <c:crosses val="autoZero"/>
        <c:auto val="1"/>
        <c:lblAlgn val="ctr"/>
        <c:lblOffset val="100"/>
        <c:noMultiLvlLbl val="0"/>
      </c:catAx>
      <c:valAx>
        <c:axId val="14574656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45745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208</xdr:row>
      <xdr:rowOff>142875</xdr:rowOff>
    </xdr:from>
    <xdr:to>
      <xdr:col>26</xdr:col>
      <xdr:colOff>333375</xdr:colOff>
      <xdr:row>215</xdr:row>
      <xdr:rowOff>352425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156</xdr:row>
      <xdr:rowOff>47625</xdr:rowOff>
    </xdr:from>
    <xdr:to>
      <xdr:col>6</xdr:col>
      <xdr:colOff>419100</xdr:colOff>
      <xdr:row>174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234315</xdr:colOff>
      <xdr:row>27</xdr:row>
      <xdr:rowOff>55245</xdr:rowOff>
    </xdr:from>
    <xdr:to>
      <xdr:col>6</xdr:col>
      <xdr:colOff>144780</xdr:colOff>
      <xdr:row>36</xdr:row>
      <xdr:rowOff>60960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144780</xdr:colOff>
      <xdr:row>27</xdr:row>
      <xdr:rowOff>80010</xdr:rowOff>
    </xdr:from>
    <xdr:to>
      <xdr:col>14</xdr:col>
      <xdr:colOff>217170</xdr:colOff>
      <xdr:row>36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=po-pso-3%20&amp;4%20-23-24/CO-PO-PSO-23-24-3rd/DM%20CO-PO-PSO%20Attainment-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Guide line"/>
      <sheetName val="Dir. CO Atmnt."/>
      <sheetName val=" CO Atmnt."/>
      <sheetName val="PO PSO Attainment"/>
    </sheetNames>
    <sheetDataSet>
      <sheetData sheetId="0"/>
      <sheetData sheetId="1"/>
      <sheetData sheetId="2">
        <row r="151">
          <cell r="G151">
            <v>3.0000000000000004</v>
          </cell>
        </row>
        <row r="152">
          <cell r="G152">
            <v>3.0000000000000004</v>
          </cell>
        </row>
        <row r="153">
          <cell r="G153">
            <v>3.0000000000000004</v>
          </cell>
        </row>
        <row r="154">
          <cell r="G154">
            <v>3.0000000000000004</v>
          </cell>
        </row>
        <row r="155">
          <cell r="G155">
            <v>2.8000000000000003</v>
          </cell>
        </row>
        <row r="156">
          <cell r="G156">
            <v>2.8000000000000003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"/>
  <sheetViews>
    <sheetView workbookViewId="0">
      <selection activeCell="C31" sqref="C31"/>
    </sheetView>
  </sheetViews>
  <sheetFormatPr defaultRowHeight="15" x14ac:dyDescent="0.25"/>
  <cols>
    <col min="1" max="1" width="6" customWidth="1"/>
    <col min="2" max="2" width="26.140625" customWidth="1"/>
    <col min="3" max="3" width="36.28515625" customWidth="1"/>
  </cols>
  <sheetData>
    <row r="3" spans="1:4" ht="15.75" x14ac:dyDescent="0.25">
      <c r="A3" s="44" t="s">
        <v>23</v>
      </c>
      <c r="B3" s="44"/>
      <c r="C3" s="44" t="s">
        <v>24</v>
      </c>
      <c r="D3" s="45">
        <v>0.8</v>
      </c>
    </row>
    <row r="4" spans="1:4" ht="15.75" x14ac:dyDescent="0.25">
      <c r="A4" s="44"/>
      <c r="B4" s="44"/>
      <c r="C4" s="44" t="s">
        <v>25</v>
      </c>
      <c r="D4" s="45">
        <v>0.2</v>
      </c>
    </row>
    <row r="5" spans="1:4" ht="15.75" x14ac:dyDescent="0.25">
      <c r="A5" s="44"/>
      <c r="B5" s="44"/>
      <c r="C5" s="44"/>
      <c r="D5" s="44"/>
    </row>
    <row r="6" spans="1:4" ht="15.75" x14ac:dyDescent="0.25">
      <c r="A6" s="44" t="s">
        <v>26</v>
      </c>
      <c r="B6" s="44"/>
      <c r="C6" s="44"/>
      <c r="D6" s="44"/>
    </row>
    <row r="7" spans="1:4" ht="95.25" customHeight="1" x14ac:dyDescent="0.25">
      <c r="A7" s="46" t="s">
        <v>27</v>
      </c>
      <c r="B7" s="47" t="s">
        <v>28</v>
      </c>
      <c r="C7" s="48">
        <v>0.5</v>
      </c>
      <c r="D7" s="44"/>
    </row>
    <row r="8" spans="1:4" ht="75.75" customHeight="1" x14ac:dyDescent="0.25">
      <c r="A8" s="46" t="s">
        <v>33</v>
      </c>
      <c r="B8" s="49" t="s">
        <v>29</v>
      </c>
      <c r="C8" s="47" t="s">
        <v>42</v>
      </c>
      <c r="D8" s="44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5"/>
  <sheetViews>
    <sheetView tabSelected="1" zoomScaleNormal="100" zoomScaleSheetLayoutView="55" workbookViewId="0">
      <selection activeCell="L6" sqref="L6"/>
    </sheetView>
  </sheetViews>
  <sheetFormatPr defaultColWidth="8.85546875" defaultRowHeight="28.5" x14ac:dyDescent="0.45"/>
  <cols>
    <col min="1" max="1" width="5.28515625" style="2" customWidth="1"/>
    <col min="2" max="2" width="13" style="6" customWidth="1"/>
    <col min="3" max="3" width="20.85546875" style="2" customWidth="1"/>
    <col min="4" max="4" width="5.7109375" style="1" customWidth="1"/>
    <col min="5" max="5" width="6.85546875" style="1" customWidth="1"/>
    <col min="6" max="7" width="7.42578125" style="1" customWidth="1"/>
    <col min="8" max="8" width="6.5703125" style="1" customWidth="1"/>
    <col min="9" max="9" width="5.7109375" style="1" customWidth="1"/>
    <col min="10" max="10" width="6.5703125" style="1" customWidth="1"/>
    <col min="11" max="11" width="7.42578125" style="1" customWidth="1"/>
    <col min="12" max="12" width="5.5703125" style="1" customWidth="1"/>
    <col min="13" max="13" width="6.85546875" style="1" customWidth="1"/>
    <col min="14" max="14" width="5.85546875" style="1" customWidth="1"/>
    <col min="15" max="15" width="7.28515625" style="1" customWidth="1"/>
    <col min="16" max="16" width="6.5703125" style="1" customWidth="1"/>
    <col min="17" max="17" width="6.42578125" style="1" customWidth="1"/>
    <col min="18" max="18" width="7" style="1" customWidth="1"/>
    <col min="19" max="19" width="6.140625" style="1" customWidth="1"/>
    <col min="20" max="20" width="5.85546875" style="1" customWidth="1"/>
    <col min="21" max="21" width="6" style="1" customWidth="1"/>
    <col min="22" max="22" width="7.7109375" style="1" customWidth="1"/>
    <col min="23" max="26" width="0" style="2" hidden="1" customWidth="1"/>
    <col min="27" max="27" width="6.28515625" style="80" customWidth="1"/>
    <col min="28" max="28" width="10.42578125" style="2" customWidth="1"/>
    <col min="29" max="29" width="15.5703125" style="2" customWidth="1"/>
    <col min="30" max="16384" width="8.85546875" style="2"/>
  </cols>
  <sheetData>
    <row r="1" spans="1:29" ht="23.25" x14ac:dyDescent="0.35">
      <c r="A1" s="98" t="s">
        <v>37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</row>
    <row r="2" spans="1:29" ht="23.25" x14ac:dyDescent="0.35">
      <c r="A2" s="99" t="s">
        <v>408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1:29" ht="23.25" x14ac:dyDescent="0.35">
      <c r="A3" s="15"/>
      <c r="B3" s="15"/>
      <c r="C3" s="15"/>
      <c r="D3" s="92" t="s">
        <v>6</v>
      </c>
      <c r="E3" s="92"/>
      <c r="F3" s="92"/>
      <c r="G3" s="92" t="s">
        <v>7</v>
      </c>
      <c r="H3" s="92"/>
      <c r="I3" s="92"/>
      <c r="J3" s="92" t="s">
        <v>8</v>
      </c>
      <c r="K3" s="92"/>
      <c r="L3" s="92"/>
      <c r="M3" s="92" t="s">
        <v>9</v>
      </c>
      <c r="N3" s="92"/>
      <c r="O3" s="92"/>
      <c r="P3" s="92" t="s">
        <v>10</v>
      </c>
      <c r="Q3" s="92"/>
      <c r="R3" s="92"/>
      <c r="S3" s="92" t="s">
        <v>11</v>
      </c>
      <c r="T3" s="92"/>
      <c r="U3" s="92"/>
      <c r="V3" s="12"/>
      <c r="W3" s="10"/>
      <c r="X3" s="10"/>
      <c r="Y3" s="10"/>
      <c r="Z3" s="10"/>
      <c r="AA3" s="78"/>
    </row>
    <row r="4" spans="1:29" ht="23.25" x14ac:dyDescent="0.35">
      <c r="A4" s="11"/>
      <c r="B4" s="13"/>
      <c r="C4" s="13"/>
      <c r="D4" s="104" t="s">
        <v>12</v>
      </c>
      <c r="E4" s="105"/>
      <c r="F4" s="105"/>
      <c r="G4" s="105"/>
      <c r="H4" s="105"/>
      <c r="I4" s="105"/>
      <c r="J4" s="105"/>
      <c r="K4" s="105"/>
      <c r="L4" s="106"/>
      <c r="M4" s="104" t="s">
        <v>15</v>
      </c>
      <c r="N4" s="105"/>
      <c r="O4" s="105"/>
      <c r="P4" s="105"/>
      <c r="Q4" s="105"/>
      <c r="R4" s="105"/>
      <c r="S4" s="105"/>
      <c r="T4" s="105"/>
      <c r="U4" s="106"/>
      <c r="V4" s="14"/>
      <c r="W4" s="10"/>
      <c r="X4" s="10"/>
      <c r="Y4" s="10"/>
      <c r="Z4" s="10"/>
      <c r="AA4" s="78"/>
    </row>
    <row r="5" spans="1:29" s="7" customFormat="1" ht="33.75" x14ac:dyDescent="0.25">
      <c r="A5" s="37"/>
      <c r="B5" s="38"/>
      <c r="C5" s="38"/>
      <c r="D5" s="39" t="s">
        <v>35</v>
      </c>
      <c r="E5" s="40" t="s">
        <v>13</v>
      </c>
      <c r="F5" s="41" t="s">
        <v>14</v>
      </c>
      <c r="G5" s="39" t="s">
        <v>35</v>
      </c>
      <c r="H5" s="40" t="s">
        <v>13</v>
      </c>
      <c r="I5" s="41" t="s">
        <v>14</v>
      </c>
      <c r="J5" s="39" t="s">
        <v>35</v>
      </c>
      <c r="K5" s="40" t="s">
        <v>13</v>
      </c>
      <c r="L5" s="41" t="s">
        <v>14</v>
      </c>
      <c r="M5" s="39" t="s">
        <v>36</v>
      </c>
      <c r="N5" s="40" t="s">
        <v>16</v>
      </c>
      <c r="O5" s="41" t="s">
        <v>17</v>
      </c>
      <c r="P5" s="39" t="s">
        <v>36</v>
      </c>
      <c r="Q5" s="40" t="s">
        <v>16</v>
      </c>
      <c r="R5" s="41" t="s">
        <v>17</v>
      </c>
      <c r="S5" s="39" t="s">
        <v>36</v>
      </c>
      <c r="T5" s="40" t="s">
        <v>16</v>
      </c>
      <c r="U5" s="41" t="s">
        <v>17</v>
      </c>
      <c r="V5" s="42" t="s">
        <v>18</v>
      </c>
      <c r="W5" s="43"/>
      <c r="X5" s="43"/>
      <c r="Y5" s="43"/>
      <c r="Z5" s="43"/>
      <c r="AA5" s="79" t="s">
        <v>43</v>
      </c>
    </row>
    <row r="6" spans="1:29" s="9" customFormat="1" ht="56.25" x14ac:dyDescent="0.25">
      <c r="A6" s="16" t="s">
        <v>0</v>
      </c>
      <c r="B6" s="16" t="s">
        <v>1</v>
      </c>
      <c r="C6" s="16" t="s">
        <v>2</v>
      </c>
      <c r="D6" s="82">
        <v>2</v>
      </c>
      <c r="E6" s="83">
        <v>2</v>
      </c>
      <c r="F6" s="84">
        <v>1</v>
      </c>
      <c r="G6" s="82">
        <v>3</v>
      </c>
      <c r="H6" s="83">
        <v>2</v>
      </c>
      <c r="I6" s="84">
        <v>2</v>
      </c>
      <c r="J6" s="82">
        <v>10</v>
      </c>
      <c r="K6" s="83">
        <v>1</v>
      </c>
      <c r="L6" s="84">
        <v>2</v>
      </c>
      <c r="M6" s="85">
        <v>3</v>
      </c>
      <c r="N6" s="83">
        <v>2</v>
      </c>
      <c r="O6" s="84">
        <v>1</v>
      </c>
      <c r="P6" s="85">
        <v>2</v>
      </c>
      <c r="Q6" s="83">
        <v>2</v>
      </c>
      <c r="R6" s="84">
        <v>1</v>
      </c>
      <c r="S6" s="85">
        <v>10</v>
      </c>
      <c r="T6" s="83">
        <v>1</v>
      </c>
      <c r="U6" s="84">
        <v>3</v>
      </c>
      <c r="V6" s="86" t="s">
        <v>40</v>
      </c>
      <c r="W6" s="18"/>
      <c r="X6" s="18"/>
      <c r="Y6" s="18"/>
      <c r="Z6" s="18"/>
      <c r="AA6" s="87"/>
    </row>
    <row r="7" spans="1:29" s="9" customFormat="1" ht="20.100000000000001" customHeight="1" thickBot="1" x14ac:dyDescent="0.3">
      <c r="A7" s="75">
        <v>1</v>
      </c>
      <c r="B7" s="76">
        <v>2406284001</v>
      </c>
      <c r="C7" s="81" t="s">
        <v>214</v>
      </c>
      <c r="D7" s="17">
        <v>2</v>
      </c>
      <c r="E7" s="17">
        <v>1</v>
      </c>
      <c r="F7" s="17">
        <v>1</v>
      </c>
      <c r="G7" s="17">
        <v>3</v>
      </c>
      <c r="H7" s="17">
        <v>2</v>
      </c>
      <c r="I7" s="17">
        <v>2</v>
      </c>
      <c r="J7" s="17">
        <v>5</v>
      </c>
      <c r="K7" s="17">
        <v>1</v>
      </c>
      <c r="L7" s="17">
        <v>2</v>
      </c>
      <c r="M7" s="17">
        <v>2</v>
      </c>
      <c r="N7" s="17">
        <v>2</v>
      </c>
      <c r="O7" s="17">
        <v>1</v>
      </c>
      <c r="P7" s="17">
        <v>2</v>
      </c>
      <c r="Q7" s="17">
        <v>2</v>
      </c>
      <c r="R7" s="17">
        <v>1</v>
      </c>
      <c r="S7" s="17">
        <v>8</v>
      </c>
      <c r="T7" s="17">
        <v>1</v>
      </c>
      <c r="U7" s="17">
        <v>3</v>
      </c>
      <c r="V7" s="89" t="s">
        <v>5</v>
      </c>
      <c r="W7" s="19"/>
      <c r="X7" s="19"/>
      <c r="Y7" s="19"/>
      <c r="Z7" s="19"/>
      <c r="AA7" s="77">
        <v>41</v>
      </c>
      <c r="AC7" s="4"/>
    </row>
    <row r="8" spans="1:29" s="3" customFormat="1" ht="20.100000000000001" customHeight="1" thickBot="1" x14ac:dyDescent="0.3">
      <c r="A8" s="75">
        <v>2</v>
      </c>
      <c r="B8" s="76">
        <v>2406284002</v>
      </c>
      <c r="C8" s="81" t="s">
        <v>215</v>
      </c>
      <c r="D8" s="90">
        <v>2</v>
      </c>
      <c r="E8" s="90">
        <v>1</v>
      </c>
      <c r="F8" s="90">
        <v>1</v>
      </c>
      <c r="G8" s="90">
        <v>3</v>
      </c>
      <c r="H8" s="90">
        <v>2</v>
      </c>
      <c r="I8" s="90">
        <v>2</v>
      </c>
      <c r="J8" s="90">
        <v>9</v>
      </c>
      <c r="K8" s="90">
        <v>1</v>
      </c>
      <c r="L8" s="90">
        <v>2</v>
      </c>
      <c r="M8" s="90">
        <v>2</v>
      </c>
      <c r="N8" s="90">
        <v>2</v>
      </c>
      <c r="O8" s="90">
        <v>1</v>
      </c>
      <c r="P8" s="90">
        <v>2</v>
      </c>
      <c r="Q8" s="90">
        <v>2</v>
      </c>
      <c r="R8" s="90">
        <v>1</v>
      </c>
      <c r="S8" s="90">
        <v>7</v>
      </c>
      <c r="T8" s="90">
        <v>1</v>
      </c>
      <c r="U8" s="90">
        <v>2</v>
      </c>
      <c r="V8" s="89" t="s">
        <v>3</v>
      </c>
      <c r="W8" s="15">
        <f>D8+G8+J8</f>
        <v>14</v>
      </c>
      <c r="X8" s="15">
        <f>M8+P8+S8</f>
        <v>11</v>
      </c>
      <c r="Y8" s="15">
        <f>E8+H8+K8+N8+Q8+T8</f>
        <v>9</v>
      </c>
      <c r="Z8" s="15">
        <f>F8+I8+L8+O8+R8+U8</f>
        <v>9</v>
      </c>
      <c r="AA8" s="77">
        <v>43</v>
      </c>
      <c r="AC8" s="4"/>
    </row>
    <row r="9" spans="1:29" s="3" customFormat="1" ht="20.100000000000001" customHeight="1" thickBot="1" x14ac:dyDescent="0.3">
      <c r="A9" s="75">
        <v>3</v>
      </c>
      <c r="B9" s="76">
        <v>2406284003</v>
      </c>
      <c r="C9" s="81" t="s">
        <v>216</v>
      </c>
      <c r="D9" s="90">
        <v>2</v>
      </c>
      <c r="E9" s="90">
        <v>2</v>
      </c>
      <c r="F9" s="90">
        <v>1</v>
      </c>
      <c r="G9" s="90">
        <v>2</v>
      </c>
      <c r="H9" s="90">
        <v>2</v>
      </c>
      <c r="I9" s="90">
        <v>2</v>
      </c>
      <c r="J9" s="91">
        <v>8</v>
      </c>
      <c r="K9" s="90">
        <v>1</v>
      </c>
      <c r="L9" s="90">
        <v>2</v>
      </c>
      <c r="M9" s="90">
        <v>2</v>
      </c>
      <c r="N9" s="90">
        <v>2</v>
      </c>
      <c r="O9" s="90">
        <v>1</v>
      </c>
      <c r="P9" s="90">
        <v>2</v>
      </c>
      <c r="Q9" s="90">
        <v>2</v>
      </c>
      <c r="R9" s="90">
        <v>1</v>
      </c>
      <c r="S9" s="91">
        <v>9</v>
      </c>
      <c r="T9" s="90">
        <v>1</v>
      </c>
      <c r="U9" s="90">
        <v>2</v>
      </c>
      <c r="V9" s="89" t="s">
        <v>212</v>
      </c>
      <c r="W9" s="15">
        <f>D9+G9+J9</f>
        <v>12</v>
      </c>
      <c r="X9" s="15">
        <f>M9+P9+S9</f>
        <v>13</v>
      </c>
      <c r="Y9" s="15">
        <f>E9+H9+K9+N9+Q9+T9</f>
        <v>10</v>
      </c>
      <c r="Z9" s="15">
        <f>F9+I9+L9+O9+R9+U9</f>
        <v>9</v>
      </c>
      <c r="AA9" s="77">
        <v>44</v>
      </c>
      <c r="AC9" s="4"/>
    </row>
    <row r="10" spans="1:29" s="3" customFormat="1" ht="20.100000000000001" customHeight="1" thickBot="1" x14ac:dyDescent="0.3">
      <c r="A10" s="75">
        <v>4</v>
      </c>
      <c r="B10" s="76">
        <v>2406284004</v>
      </c>
      <c r="C10" s="81" t="s">
        <v>217</v>
      </c>
      <c r="D10" s="17">
        <v>2</v>
      </c>
      <c r="E10" s="17">
        <v>1</v>
      </c>
      <c r="F10" s="17">
        <v>1</v>
      </c>
      <c r="G10" s="17">
        <v>3</v>
      </c>
      <c r="H10" s="17">
        <v>2</v>
      </c>
      <c r="I10" s="17">
        <v>2</v>
      </c>
      <c r="J10" s="17">
        <v>9</v>
      </c>
      <c r="K10" s="17">
        <v>1</v>
      </c>
      <c r="L10" s="17">
        <v>2</v>
      </c>
      <c r="M10" s="17">
        <v>2</v>
      </c>
      <c r="N10" s="17">
        <v>2</v>
      </c>
      <c r="O10" s="17">
        <v>1</v>
      </c>
      <c r="P10" s="17">
        <v>2</v>
      </c>
      <c r="Q10" s="17">
        <v>2</v>
      </c>
      <c r="R10" s="17">
        <v>1</v>
      </c>
      <c r="S10" s="17">
        <v>10</v>
      </c>
      <c r="T10" s="17">
        <v>1</v>
      </c>
      <c r="U10" s="17">
        <v>2</v>
      </c>
      <c r="V10" s="89" t="s">
        <v>3</v>
      </c>
      <c r="W10" s="15"/>
      <c r="X10" s="15"/>
      <c r="Y10" s="15"/>
      <c r="Z10" s="15"/>
      <c r="AA10" s="77">
        <v>46</v>
      </c>
      <c r="AC10" s="4"/>
    </row>
    <row r="11" spans="1:29" s="3" customFormat="1" ht="20.100000000000001" customHeight="1" thickBot="1" x14ac:dyDescent="0.3">
      <c r="A11" s="75">
        <v>5</v>
      </c>
      <c r="B11" s="76">
        <v>2406284006</v>
      </c>
      <c r="C11" s="81" t="s">
        <v>218</v>
      </c>
      <c r="D11" s="90">
        <v>2</v>
      </c>
      <c r="E11" s="90">
        <v>1</v>
      </c>
      <c r="F11" s="90">
        <v>1</v>
      </c>
      <c r="G11" s="90">
        <v>3</v>
      </c>
      <c r="H11" s="90">
        <v>2</v>
      </c>
      <c r="I11" s="90">
        <v>2</v>
      </c>
      <c r="J11" s="90">
        <v>9</v>
      </c>
      <c r="K11" s="90">
        <v>1</v>
      </c>
      <c r="L11" s="90">
        <v>2</v>
      </c>
      <c r="M11" s="90">
        <v>2</v>
      </c>
      <c r="N11" s="90">
        <v>2</v>
      </c>
      <c r="O11" s="90">
        <v>1</v>
      </c>
      <c r="P11" s="90">
        <v>2</v>
      </c>
      <c r="Q11" s="90">
        <v>2</v>
      </c>
      <c r="R11" s="90">
        <v>1</v>
      </c>
      <c r="S11" s="90">
        <v>7</v>
      </c>
      <c r="T11" s="90">
        <v>1</v>
      </c>
      <c r="U11" s="90">
        <v>2</v>
      </c>
      <c r="V11" s="89" t="s">
        <v>3</v>
      </c>
      <c r="W11" s="15">
        <f t="shared" ref="W11:W49" si="0">D11+G11+J11</f>
        <v>14</v>
      </c>
      <c r="X11" s="15">
        <f t="shared" ref="X11:X49" si="1">M11+P11+S11</f>
        <v>11</v>
      </c>
      <c r="Y11" s="15">
        <f t="shared" ref="Y11:Y49" si="2">E11+H11+K11+N11+Q11+T11</f>
        <v>9</v>
      </c>
      <c r="Z11" s="15">
        <f t="shared" ref="Z11:Z49" si="3">F11+I11+L11+O11+R11+U11</f>
        <v>9</v>
      </c>
      <c r="AA11" s="77">
        <v>43</v>
      </c>
      <c r="AC11" s="4"/>
    </row>
    <row r="12" spans="1:29" s="3" customFormat="1" ht="20.100000000000001" customHeight="1" thickBot="1" x14ac:dyDescent="0.3">
      <c r="A12" s="75">
        <v>6</v>
      </c>
      <c r="B12" s="76">
        <v>2406284007</v>
      </c>
      <c r="C12" s="81" t="s">
        <v>219</v>
      </c>
      <c r="D12" s="90">
        <v>2</v>
      </c>
      <c r="E12" s="90">
        <v>2</v>
      </c>
      <c r="F12" s="90">
        <v>1</v>
      </c>
      <c r="G12" s="90">
        <v>2</v>
      </c>
      <c r="H12" s="90">
        <v>2</v>
      </c>
      <c r="I12" s="90">
        <v>2</v>
      </c>
      <c r="J12" s="91">
        <v>8</v>
      </c>
      <c r="K12" s="90">
        <v>1</v>
      </c>
      <c r="L12" s="90">
        <v>2</v>
      </c>
      <c r="M12" s="90">
        <v>2</v>
      </c>
      <c r="N12" s="90">
        <v>2</v>
      </c>
      <c r="O12" s="90">
        <v>1</v>
      </c>
      <c r="P12" s="90">
        <v>2</v>
      </c>
      <c r="Q12" s="90">
        <v>2</v>
      </c>
      <c r="R12" s="90">
        <v>1</v>
      </c>
      <c r="S12" s="91">
        <v>9</v>
      </c>
      <c r="T12" s="90">
        <v>1</v>
      </c>
      <c r="U12" s="90">
        <v>2</v>
      </c>
      <c r="V12" s="89" t="s">
        <v>3</v>
      </c>
      <c r="W12" s="15">
        <f t="shared" si="0"/>
        <v>12</v>
      </c>
      <c r="X12" s="15">
        <f t="shared" si="1"/>
        <v>13</v>
      </c>
      <c r="Y12" s="15">
        <f t="shared" si="2"/>
        <v>10</v>
      </c>
      <c r="Z12" s="15">
        <f t="shared" si="3"/>
        <v>9</v>
      </c>
      <c r="AA12" s="77">
        <v>44</v>
      </c>
      <c r="AC12" s="4"/>
    </row>
    <row r="13" spans="1:29" s="3" customFormat="1" ht="20.100000000000001" customHeight="1" thickBot="1" x14ac:dyDescent="0.3">
      <c r="A13" s="75">
        <v>7</v>
      </c>
      <c r="B13" s="76">
        <v>2406284008</v>
      </c>
      <c r="C13" s="81" t="s">
        <v>220</v>
      </c>
      <c r="D13" s="90">
        <v>2</v>
      </c>
      <c r="E13" s="90">
        <v>1</v>
      </c>
      <c r="F13" s="90">
        <v>1</v>
      </c>
      <c r="G13" s="90">
        <v>3</v>
      </c>
      <c r="H13" s="90">
        <v>2</v>
      </c>
      <c r="I13" s="90">
        <v>2</v>
      </c>
      <c r="J13" s="90">
        <v>9</v>
      </c>
      <c r="K13" s="90">
        <v>1</v>
      </c>
      <c r="L13" s="90">
        <v>2</v>
      </c>
      <c r="M13" s="90">
        <v>2</v>
      </c>
      <c r="N13" s="90">
        <v>2</v>
      </c>
      <c r="O13" s="90">
        <v>1</v>
      </c>
      <c r="P13" s="90">
        <v>2</v>
      </c>
      <c r="Q13" s="90">
        <v>2</v>
      </c>
      <c r="R13" s="90">
        <v>1</v>
      </c>
      <c r="S13" s="90">
        <v>6</v>
      </c>
      <c r="T13" s="90">
        <v>1</v>
      </c>
      <c r="U13" s="90">
        <v>2</v>
      </c>
      <c r="V13" s="89" t="s">
        <v>3</v>
      </c>
      <c r="W13" s="15">
        <f t="shared" si="0"/>
        <v>14</v>
      </c>
      <c r="X13" s="15">
        <f t="shared" si="1"/>
        <v>10</v>
      </c>
      <c r="Y13" s="15">
        <f t="shared" si="2"/>
        <v>9</v>
      </c>
      <c r="Z13" s="15">
        <f t="shared" si="3"/>
        <v>9</v>
      </c>
      <c r="AA13" s="77">
        <v>42</v>
      </c>
      <c r="AC13" s="4"/>
    </row>
    <row r="14" spans="1:29" s="3" customFormat="1" ht="20.100000000000001" customHeight="1" thickBot="1" x14ac:dyDescent="0.3">
      <c r="A14" s="75">
        <v>8</v>
      </c>
      <c r="B14" s="76">
        <v>2406284010</v>
      </c>
      <c r="C14" s="81" t="s">
        <v>221</v>
      </c>
      <c r="D14" s="17">
        <v>2</v>
      </c>
      <c r="E14" s="17">
        <v>1</v>
      </c>
      <c r="F14" s="17">
        <v>1</v>
      </c>
      <c r="G14" s="17">
        <v>3</v>
      </c>
      <c r="H14" s="17">
        <v>2</v>
      </c>
      <c r="I14" s="17">
        <v>2</v>
      </c>
      <c r="J14" s="17">
        <v>9</v>
      </c>
      <c r="K14" s="17">
        <v>1</v>
      </c>
      <c r="L14" s="17">
        <v>2</v>
      </c>
      <c r="M14" s="17">
        <v>2</v>
      </c>
      <c r="N14" s="17">
        <v>2</v>
      </c>
      <c r="O14" s="17">
        <v>1</v>
      </c>
      <c r="P14" s="17">
        <v>2</v>
      </c>
      <c r="Q14" s="17">
        <v>2</v>
      </c>
      <c r="R14" s="17">
        <v>1</v>
      </c>
      <c r="S14" s="17">
        <v>9</v>
      </c>
      <c r="T14" s="17">
        <v>1</v>
      </c>
      <c r="U14" s="17">
        <v>2</v>
      </c>
      <c r="V14" s="89" t="s">
        <v>3</v>
      </c>
      <c r="W14" s="15">
        <f t="shared" si="0"/>
        <v>14</v>
      </c>
      <c r="X14" s="15">
        <f t="shared" si="1"/>
        <v>13</v>
      </c>
      <c r="Y14" s="15">
        <f t="shared" si="2"/>
        <v>9</v>
      </c>
      <c r="Z14" s="15">
        <f t="shared" si="3"/>
        <v>9</v>
      </c>
      <c r="AA14" s="77">
        <v>45</v>
      </c>
      <c r="AC14" s="4"/>
    </row>
    <row r="15" spans="1:29" s="3" customFormat="1" ht="20.100000000000001" customHeight="1" thickBot="1" x14ac:dyDescent="0.3">
      <c r="A15" s="75">
        <v>9</v>
      </c>
      <c r="B15" s="76">
        <v>2406284012</v>
      </c>
      <c r="C15" s="81" t="s">
        <v>222</v>
      </c>
      <c r="D15" s="17">
        <v>2</v>
      </c>
      <c r="E15" s="17">
        <v>1</v>
      </c>
      <c r="F15" s="17">
        <v>1</v>
      </c>
      <c r="G15" s="17">
        <v>3</v>
      </c>
      <c r="H15" s="17">
        <v>2</v>
      </c>
      <c r="I15" s="17">
        <v>2</v>
      </c>
      <c r="J15" s="17">
        <v>10</v>
      </c>
      <c r="K15" s="17">
        <v>1</v>
      </c>
      <c r="L15" s="17">
        <v>2</v>
      </c>
      <c r="M15" s="17">
        <v>2</v>
      </c>
      <c r="N15" s="17">
        <v>2</v>
      </c>
      <c r="O15" s="17">
        <v>1</v>
      </c>
      <c r="P15" s="17">
        <v>2</v>
      </c>
      <c r="Q15" s="17">
        <v>2</v>
      </c>
      <c r="R15" s="17">
        <v>1</v>
      </c>
      <c r="S15" s="17">
        <v>10</v>
      </c>
      <c r="T15" s="17">
        <v>1</v>
      </c>
      <c r="U15" s="17">
        <v>2</v>
      </c>
      <c r="V15" s="89" t="s">
        <v>3</v>
      </c>
      <c r="W15" s="15">
        <f t="shared" si="0"/>
        <v>15</v>
      </c>
      <c r="X15" s="15">
        <f t="shared" si="1"/>
        <v>14</v>
      </c>
      <c r="Y15" s="15">
        <f t="shared" si="2"/>
        <v>9</v>
      </c>
      <c r="Z15" s="15">
        <f t="shared" si="3"/>
        <v>9</v>
      </c>
      <c r="AA15" s="77">
        <v>47</v>
      </c>
      <c r="AC15" s="4"/>
    </row>
    <row r="16" spans="1:29" s="3" customFormat="1" ht="20.100000000000001" customHeight="1" thickBot="1" x14ac:dyDescent="0.3">
      <c r="A16" s="75">
        <v>10</v>
      </c>
      <c r="B16" s="76">
        <v>2406284013</v>
      </c>
      <c r="C16" s="81" t="s">
        <v>223</v>
      </c>
      <c r="D16" s="90">
        <v>2</v>
      </c>
      <c r="E16" s="90">
        <v>1</v>
      </c>
      <c r="F16" s="90">
        <v>1</v>
      </c>
      <c r="G16" s="90">
        <v>3</v>
      </c>
      <c r="H16" s="90">
        <v>2</v>
      </c>
      <c r="I16" s="90">
        <v>2</v>
      </c>
      <c r="J16" s="90">
        <v>9</v>
      </c>
      <c r="K16" s="90">
        <v>1</v>
      </c>
      <c r="L16" s="90">
        <v>2</v>
      </c>
      <c r="M16" s="90">
        <v>2</v>
      </c>
      <c r="N16" s="90">
        <v>2</v>
      </c>
      <c r="O16" s="90">
        <v>1</v>
      </c>
      <c r="P16" s="90">
        <v>2</v>
      </c>
      <c r="Q16" s="90">
        <v>2</v>
      </c>
      <c r="R16" s="90">
        <v>1</v>
      </c>
      <c r="S16" s="90">
        <v>6</v>
      </c>
      <c r="T16" s="90">
        <v>1</v>
      </c>
      <c r="U16" s="90">
        <v>2</v>
      </c>
      <c r="V16" s="89" t="s">
        <v>212</v>
      </c>
      <c r="W16" s="15">
        <f t="shared" si="0"/>
        <v>14</v>
      </c>
      <c r="X16" s="15">
        <f t="shared" si="1"/>
        <v>10</v>
      </c>
      <c r="Y16" s="15">
        <f t="shared" si="2"/>
        <v>9</v>
      </c>
      <c r="Z16" s="15">
        <f t="shared" si="3"/>
        <v>9</v>
      </c>
      <c r="AA16" s="77">
        <v>42</v>
      </c>
      <c r="AC16" s="5"/>
    </row>
    <row r="17" spans="1:29" s="3" customFormat="1" ht="20.100000000000001" customHeight="1" thickBot="1" x14ac:dyDescent="0.3">
      <c r="A17" s="75">
        <v>11</v>
      </c>
      <c r="B17" s="76">
        <v>2406284014</v>
      </c>
      <c r="C17" s="81" t="s">
        <v>224</v>
      </c>
      <c r="D17" s="90">
        <v>2</v>
      </c>
      <c r="E17" s="90">
        <v>1</v>
      </c>
      <c r="F17" s="90">
        <v>1</v>
      </c>
      <c r="G17" s="90">
        <v>3</v>
      </c>
      <c r="H17" s="90">
        <v>2</v>
      </c>
      <c r="I17" s="90">
        <v>2</v>
      </c>
      <c r="J17" s="90">
        <v>9</v>
      </c>
      <c r="K17" s="90">
        <v>1</v>
      </c>
      <c r="L17" s="90">
        <v>2</v>
      </c>
      <c r="M17" s="90">
        <v>2</v>
      </c>
      <c r="N17" s="90">
        <v>2</v>
      </c>
      <c r="O17" s="90">
        <v>1</v>
      </c>
      <c r="P17" s="90">
        <v>2</v>
      </c>
      <c r="Q17" s="90">
        <v>2</v>
      </c>
      <c r="R17" s="90">
        <v>1</v>
      </c>
      <c r="S17" s="90">
        <v>7</v>
      </c>
      <c r="T17" s="90">
        <v>1</v>
      </c>
      <c r="U17" s="90">
        <v>2</v>
      </c>
      <c r="V17" s="89" t="s">
        <v>4</v>
      </c>
      <c r="W17" s="15">
        <f t="shared" si="0"/>
        <v>14</v>
      </c>
      <c r="X17" s="15">
        <f t="shared" si="1"/>
        <v>11</v>
      </c>
      <c r="Y17" s="15">
        <f t="shared" si="2"/>
        <v>9</v>
      </c>
      <c r="Z17" s="15">
        <f t="shared" si="3"/>
        <v>9</v>
      </c>
      <c r="AA17" s="77">
        <v>43</v>
      </c>
      <c r="AC17" s="5"/>
    </row>
    <row r="18" spans="1:29" s="3" customFormat="1" ht="20.100000000000001" customHeight="1" thickBot="1" x14ac:dyDescent="0.3">
      <c r="A18" s="75">
        <v>12</v>
      </c>
      <c r="B18" s="76">
        <v>2406284015</v>
      </c>
      <c r="C18" s="81" t="s">
        <v>225</v>
      </c>
      <c r="D18" s="90">
        <v>2</v>
      </c>
      <c r="E18" s="90">
        <v>2</v>
      </c>
      <c r="F18" s="90">
        <v>1</v>
      </c>
      <c r="G18" s="90">
        <v>2</v>
      </c>
      <c r="H18" s="90">
        <v>2</v>
      </c>
      <c r="I18" s="90">
        <v>2</v>
      </c>
      <c r="J18" s="91">
        <v>8</v>
      </c>
      <c r="K18" s="90">
        <v>1</v>
      </c>
      <c r="L18" s="90">
        <v>2</v>
      </c>
      <c r="M18" s="90">
        <v>2</v>
      </c>
      <c r="N18" s="90">
        <v>2</v>
      </c>
      <c r="O18" s="90">
        <v>1</v>
      </c>
      <c r="P18" s="90">
        <v>2</v>
      </c>
      <c r="Q18" s="90">
        <v>2</v>
      </c>
      <c r="R18" s="90">
        <v>1</v>
      </c>
      <c r="S18" s="91">
        <v>9</v>
      </c>
      <c r="T18" s="90">
        <v>1</v>
      </c>
      <c r="U18" s="90">
        <v>2</v>
      </c>
      <c r="V18" s="89" t="s">
        <v>4</v>
      </c>
      <c r="W18" s="15">
        <f t="shared" si="0"/>
        <v>12</v>
      </c>
      <c r="X18" s="15">
        <f t="shared" si="1"/>
        <v>13</v>
      </c>
      <c r="Y18" s="15">
        <f t="shared" si="2"/>
        <v>10</v>
      </c>
      <c r="Z18" s="15">
        <f t="shared" si="3"/>
        <v>9</v>
      </c>
      <c r="AA18" s="77">
        <v>44</v>
      </c>
      <c r="AC18" s="5"/>
    </row>
    <row r="19" spans="1:29" s="3" customFormat="1" ht="20.100000000000001" customHeight="1" thickBot="1" x14ac:dyDescent="0.3">
      <c r="A19" s="75">
        <v>13</v>
      </c>
      <c r="B19" s="76">
        <v>2406284016</v>
      </c>
      <c r="C19" s="81" t="s">
        <v>226</v>
      </c>
      <c r="D19" s="90">
        <v>2</v>
      </c>
      <c r="E19" s="90">
        <v>1</v>
      </c>
      <c r="F19" s="90">
        <v>1</v>
      </c>
      <c r="G19" s="90">
        <v>3</v>
      </c>
      <c r="H19" s="90">
        <v>2</v>
      </c>
      <c r="I19" s="90">
        <v>2</v>
      </c>
      <c r="J19" s="90">
        <v>9</v>
      </c>
      <c r="K19" s="90">
        <v>1</v>
      </c>
      <c r="L19" s="90">
        <v>2</v>
      </c>
      <c r="M19" s="90">
        <v>2</v>
      </c>
      <c r="N19" s="90">
        <v>2</v>
      </c>
      <c r="O19" s="90">
        <v>1</v>
      </c>
      <c r="P19" s="90">
        <v>2</v>
      </c>
      <c r="Q19" s="90">
        <v>2</v>
      </c>
      <c r="R19" s="90">
        <v>1</v>
      </c>
      <c r="S19" s="90">
        <v>6</v>
      </c>
      <c r="T19" s="90">
        <v>1</v>
      </c>
      <c r="U19" s="90">
        <v>2</v>
      </c>
      <c r="V19" s="89" t="s">
        <v>5</v>
      </c>
      <c r="W19" s="15">
        <f t="shared" si="0"/>
        <v>14</v>
      </c>
      <c r="X19" s="15">
        <f t="shared" si="1"/>
        <v>10</v>
      </c>
      <c r="Y19" s="15">
        <f t="shared" si="2"/>
        <v>9</v>
      </c>
      <c r="Z19" s="15">
        <f t="shared" si="3"/>
        <v>9</v>
      </c>
      <c r="AA19" s="77">
        <v>42</v>
      </c>
      <c r="AC19" s="5"/>
    </row>
    <row r="20" spans="1:29" s="3" customFormat="1" ht="20.100000000000001" customHeight="1" thickBot="1" x14ac:dyDescent="0.3">
      <c r="A20" s="75">
        <v>14</v>
      </c>
      <c r="B20" s="76">
        <v>2406284017</v>
      </c>
      <c r="C20" s="81" t="s">
        <v>227</v>
      </c>
      <c r="D20" s="90">
        <v>2</v>
      </c>
      <c r="E20" s="90">
        <v>1</v>
      </c>
      <c r="F20" s="90">
        <v>1</v>
      </c>
      <c r="G20" s="90">
        <v>3</v>
      </c>
      <c r="H20" s="90">
        <v>2</v>
      </c>
      <c r="I20" s="90">
        <v>2</v>
      </c>
      <c r="J20" s="90">
        <v>9</v>
      </c>
      <c r="K20" s="90">
        <v>1</v>
      </c>
      <c r="L20" s="90">
        <v>2</v>
      </c>
      <c r="M20" s="90">
        <v>2</v>
      </c>
      <c r="N20" s="90">
        <v>2</v>
      </c>
      <c r="O20" s="90">
        <v>1</v>
      </c>
      <c r="P20" s="90">
        <v>2</v>
      </c>
      <c r="Q20" s="90">
        <v>2</v>
      </c>
      <c r="R20" s="90">
        <v>1</v>
      </c>
      <c r="S20" s="90">
        <v>9</v>
      </c>
      <c r="T20" s="90">
        <v>1</v>
      </c>
      <c r="U20" s="90">
        <v>2</v>
      </c>
      <c r="V20" s="89" t="s">
        <v>3</v>
      </c>
      <c r="W20" s="15">
        <f t="shared" si="0"/>
        <v>14</v>
      </c>
      <c r="X20" s="15">
        <f t="shared" si="1"/>
        <v>13</v>
      </c>
      <c r="Y20" s="15">
        <f t="shared" si="2"/>
        <v>9</v>
      </c>
      <c r="Z20" s="15">
        <f t="shared" si="3"/>
        <v>9</v>
      </c>
      <c r="AA20" s="77">
        <v>45</v>
      </c>
      <c r="AC20" s="5"/>
    </row>
    <row r="21" spans="1:29" s="3" customFormat="1" ht="20.100000000000001" customHeight="1" thickBot="1" x14ac:dyDescent="0.3">
      <c r="A21" s="75">
        <v>15</v>
      </c>
      <c r="B21" s="76">
        <v>2406284018</v>
      </c>
      <c r="C21" s="81" t="s">
        <v>228</v>
      </c>
      <c r="D21" s="90">
        <v>2</v>
      </c>
      <c r="E21" s="90">
        <v>1</v>
      </c>
      <c r="F21" s="90">
        <v>1</v>
      </c>
      <c r="G21" s="90">
        <v>3</v>
      </c>
      <c r="H21" s="90">
        <v>2</v>
      </c>
      <c r="I21" s="90">
        <v>2</v>
      </c>
      <c r="J21" s="90">
        <v>10</v>
      </c>
      <c r="K21" s="90">
        <v>1</v>
      </c>
      <c r="L21" s="90">
        <v>2</v>
      </c>
      <c r="M21" s="90">
        <v>2</v>
      </c>
      <c r="N21" s="90">
        <v>2</v>
      </c>
      <c r="O21" s="90">
        <v>1</v>
      </c>
      <c r="P21" s="90">
        <v>2</v>
      </c>
      <c r="Q21" s="90">
        <v>2</v>
      </c>
      <c r="R21" s="90">
        <v>1</v>
      </c>
      <c r="S21" s="90">
        <v>10</v>
      </c>
      <c r="T21" s="90">
        <v>1</v>
      </c>
      <c r="U21" s="90">
        <v>2</v>
      </c>
      <c r="V21" s="89" t="s">
        <v>5</v>
      </c>
      <c r="W21" s="15">
        <f t="shared" si="0"/>
        <v>15</v>
      </c>
      <c r="X21" s="15">
        <f t="shared" si="1"/>
        <v>14</v>
      </c>
      <c r="Y21" s="15">
        <f t="shared" si="2"/>
        <v>9</v>
      </c>
      <c r="Z21" s="15">
        <f t="shared" si="3"/>
        <v>9</v>
      </c>
      <c r="AA21" s="77">
        <v>47</v>
      </c>
      <c r="AC21" s="5"/>
    </row>
    <row r="22" spans="1:29" s="3" customFormat="1" ht="20.100000000000001" customHeight="1" thickBot="1" x14ac:dyDescent="0.3">
      <c r="A22" s="75">
        <v>16</v>
      </c>
      <c r="B22" s="76">
        <v>2406284019</v>
      </c>
      <c r="C22" s="81" t="s">
        <v>229</v>
      </c>
      <c r="D22" s="90">
        <v>2</v>
      </c>
      <c r="E22" s="90">
        <v>2</v>
      </c>
      <c r="F22" s="90">
        <v>1</v>
      </c>
      <c r="G22" s="90">
        <v>2</v>
      </c>
      <c r="H22" s="90">
        <v>2</v>
      </c>
      <c r="I22" s="90">
        <v>2</v>
      </c>
      <c r="J22" s="91">
        <v>8</v>
      </c>
      <c r="K22" s="90">
        <v>1</v>
      </c>
      <c r="L22" s="90">
        <v>2</v>
      </c>
      <c r="M22" s="90">
        <v>2</v>
      </c>
      <c r="N22" s="90">
        <v>2</v>
      </c>
      <c r="O22" s="90">
        <v>1</v>
      </c>
      <c r="P22" s="90">
        <v>2</v>
      </c>
      <c r="Q22" s="90">
        <v>2</v>
      </c>
      <c r="R22" s="90">
        <v>1</v>
      </c>
      <c r="S22" s="91">
        <v>9</v>
      </c>
      <c r="T22" s="90">
        <v>1</v>
      </c>
      <c r="U22" s="90">
        <v>2</v>
      </c>
      <c r="V22" s="89" t="s">
        <v>212</v>
      </c>
      <c r="W22" s="15">
        <f t="shared" si="0"/>
        <v>12</v>
      </c>
      <c r="X22" s="15">
        <f t="shared" si="1"/>
        <v>13</v>
      </c>
      <c r="Y22" s="15">
        <f t="shared" si="2"/>
        <v>10</v>
      </c>
      <c r="Z22" s="15">
        <f t="shared" si="3"/>
        <v>9</v>
      </c>
      <c r="AA22" s="77">
        <v>44</v>
      </c>
      <c r="AC22" s="5"/>
    </row>
    <row r="23" spans="1:29" s="3" customFormat="1" ht="20.100000000000001" customHeight="1" thickBot="1" x14ac:dyDescent="0.3">
      <c r="A23" s="75">
        <v>17</v>
      </c>
      <c r="B23" s="76">
        <v>2406284021</v>
      </c>
      <c r="C23" s="81" t="s">
        <v>230</v>
      </c>
      <c r="D23" s="90">
        <v>2</v>
      </c>
      <c r="E23" s="90">
        <v>1</v>
      </c>
      <c r="F23" s="90">
        <v>1</v>
      </c>
      <c r="G23" s="90">
        <v>3</v>
      </c>
      <c r="H23" s="90">
        <v>2</v>
      </c>
      <c r="I23" s="90">
        <v>2</v>
      </c>
      <c r="J23" s="90">
        <v>9</v>
      </c>
      <c r="K23" s="90">
        <v>1</v>
      </c>
      <c r="L23" s="90">
        <v>2</v>
      </c>
      <c r="M23" s="90">
        <v>2</v>
      </c>
      <c r="N23" s="90">
        <v>2</v>
      </c>
      <c r="O23" s="90">
        <v>1</v>
      </c>
      <c r="P23" s="90">
        <v>2</v>
      </c>
      <c r="Q23" s="90">
        <v>2</v>
      </c>
      <c r="R23" s="90">
        <v>1</v>
      </c>
      <c r="S23" s="90">
        <v>9</v>
      </c>
      <c r="T23" s="90">
        <v>1</v>
      </c>
      <c r="U23" s="90">
        <v>2</v>
      </c>
      <c r="V23" s="89" t="s">
        <v>212</v>
      </c>
      <c r="W23" s="15">
        <f t="shared" si="0"/>
        <v>14</v>
      </c>
      <c r="X23" s="15">
        <f t="shared" si="1"/>
        <v>13</v>
      </c>
      <c r="Y23" s="15">
        <f t="shared" si="2"/>
        <v>9</v>
      </c>
      <c r="Z23" s="15">
        <f t="shared" si="3"/>
        <v>9</v>
      </c>
      <c r="AA23" s="77">
        <v>45</v>
      </c>
      <c r="AC23" s="5"/>
    </row>
    <row r="24" spans="1:29" s="3" customFormat="1" ht="20.100000000000001" customHeight="1" thickBot="1" x14ac:dyDescent="0.3">
      <c r="A24" s="75">
        <v>18</v>
      </c>
      <c r="B24" s="76">
        <v>2406284024</v>
      </c>
      <c r="C24" s="81" t="s">
        <v>231</v>
      </c>
      <c r="D24" s="90">
        <v>2</v>
      </c>
      <c r="E24" s="90">
        <v>1</v>
      </c>
      <c r="F24" s="90">
        <v>1</v>
      </c>
      <c r="G24" s="90">
        <v>3</v>
      </c>
      <c r="H24" s="90">
        <v>2</v>
      </c>
      <c r="I24" s="90">
        <v>2</v>
      </c>
      <c r="J24" s="90">
        <v>10</v>
      </c>
      <c r="K24" s="90">
        <v>1</v>
      </c>
      <c r="L24" s="90">
        <v>2</v>
      </c>
      <c r="M24" s="90">
        <v>2</v>
      </c>
      <c r="N24" s="90">
        <v>2</v>
      </c>
      <c r="O24" s="90">
        <v>1</v>
      </c>
      <c r="P24" s="90">
        <v>2</v>
      </c>
      <c r="Q24" s="90">
        <v>2</v>
      </c>
      <c r="R24" s="90">
        <v>1</v>
      </c>
      <c r="S24" s="90">
        <v>10</v>
      </c>
      <c r="T24" s="90">
        <v>1</v>
      </c>
      <c r="U24" s="90">
        <v>2</v>
      </c>
      <c r="V24" s="89" t="s">
        <v>3</v>
      </c>
      <c r="W24" s="15">
        <f t="shared" si="0"/>
        <v>15</v>
      </c>
      <c r="X24" s="15">
        <f t="shared" si="1"/>
        <v>14</v>
      </c>
      <c r="Y24" s="15">
        <f t="shared" si="2"/>
        <v>9</v>
      </c>
      <c r="Z24" s="15">
        <f t="shared" si="3"/>
        <v>9</v>
      </c>
      <c r="AA24" s="77">
        <v>47</v>
      </c>
      <c r="AC24" s="5"/>
    </row>
    <row r="25" spans="1:29" s="3" customFormat="1" ht="20.100000000000001" customHeight="1" thickBot="1" x14ac:dyDescent="0.3">
      <c r="A25" s="75">
        <v>19</v>
      </c>
      <c r="B25" s="76">
        <v>2406284026</v>
      </c>
      <c r="C25" s="81" t="s">
        <v>232</v>
      </c>
      <c r="D25" s="90">
        <v>2</v>
      </c>
      <c r="E25" s="90">
        <v>1</v>
      </c>
      <c r="F25" s="90">
        <v>1</v>
      </c>
      <c r="G25" s="90">
        <v>3</v>
      </c>
      <c r="H25" s="90">
        <v>2</v>
      </c>
      <c r="I25" s="90">
        <v>2</v>
      </c>
      <c r="J25" s="90">
        <v>10</v>
      </c>
      <c r="K25" s="90">
        <v>1</v>
      </c>
      <c r="L25" s="90">
        <v>2</v>
      </c>
      <c r="M25" s="90">
        <v>3</v>
      </c>
      <c r="N25" s="90">
        <v>2</v>
      </c>
      <c r="O25" s="90">
        <v>1</v>
      </c>
      <c r="P25" s="90">
        <v>2</v>
      </c>
      <c r="Q25" s="90">
        <v>2</v>
      </c>
      <c r="R25" s="90">
        <v>1</v>
      </c>
      <c r="S25" s="90">
        <v>10</v>
      </c>
      <c r="T25" s="90">
        <v>1</v>
      </c>
      <c r="U25" s="90">
        <v>3</v>
      </c>
      <c r="V25" s="89" t="s">
        <v>3</v>
      </c>
      <c r="W25" s="15">
        <f t="shared" si="0"/>
        <v>15</v>
      </c>
      <c r="X25" s="15">
        <f t="shared" si="1"/>
        <v>15</v>
      </c>
      <c r="Y25" s="15">
        <f t="shared" si="2"/>
        <v>9</v>
      </c>
      <c r="Z25" s="15">
        <f t="shared" si="3"/>
        <v>10</v>
      </c>
      <c r="AA25" s="77">
        <v>49</v>
      </c>
      <c r="AC25" s="5"/>
    </row>
    <row r="26" spans="1:29" s="3" customFormat="1" ht="20.100000000000001" customHeight="1" thickBot="1" x14ac:dyDescent="0.3">
      <c r="A26" s="75">
        <v>20</v>
      </c>
      <c r="B26" s="76">
        <v>2406284027</v>
      </c>
      <c r="C26" s="81" t="s">
        <v>233</v>
      </c>
      <c r="D26" s="17">
        <v>2</v>
      </c>
      <c r="E26" s="17">
        <v>1</v>
      </c>
      <c r="F26" s="17">
        <v>1</v>
      </c>
      <c r="G26" s="17">
        <v>3</v>
      </c>
      <c r="H26" s="17">
        <v>2</v>
      </c>
      <c r="I26" s="17">
        <v>2</v>
      </c>
      <c r="J26" s="17">
        <v>5</v>
      </c>
      <c r="K26" s="17">
        <v>1</v>
      </c>
      <c r="L26" s="17">
        <v>2</v>
      </c>
      <c r="M26" s="17">
        <v>2</v>
      </c>
      <c r="N26" s="17">
        <v>2</v>
      </c>
      <c r="O26" s="17">
        <v>1</v>
      </c>
      <c r="P26" s="17">
        <v>2</v>
      </c>
      <c r="Q26" s="17">
        <v>2</v>
      </c>
      <c r="R26" s="17">
        <v>1</v>
      </c>
      <c r="S26" s="17">
        <v>8</v>
      </c>
      <c r="T26" s="17">
        <v>1</v>
      </c>
      <c r="U26" s="17">
        <v>3</v>
      </c>
      <c r="V26" s="89" t="s">
        <v>3</v>
      </c>
      <c r="W26" s="15">
        <f t="shared" si="0"/>
        <v>10</v>
      </c>
      <c r="X26" s="15">
        <f t="shared" si="1"/>
        <v>12</v>
      </c>
      <c r="Y26" s="15">
        <f t="shared" si="2"/>
        <v>9</v>
      </c>
      <c r="Z26" s="15">
        <f t="shared" si="3"/>
        <v>10</v>
      </c>
      <c r="AA26" s="77">
        <v>41</v>
      </c>
      <c r="AC26" s="8"/>
    </row>
    <row r="27" spans="1:29" s="3" customFormat="1" ht="20.100000000000001" customHeight="1" thickBot="1" x14ac:dyDescent="0.3">
      <c r="A27" s="75">
        <v>21</v>
      </c>
      <c r="B27" s="76">
        <v>2406284028</v>
      </c>
      <c r="C27" s="81" t="s">
        <v>234</v>
      </c>
      <c r="D27" s="90">
        <v>2</v>
      </c>
      <c r="E27" s="90">
        <v>1</v>
      </c>
      <c r="F27" s="90">
        <v>1</v>
      </c>
      <c r="G27" s="90">
        <v>3</v>
      </c>
      <c r="H27" s="90">
        <v>2</v>
      </c>
      <c r="I27" s="90">
        <v>2</v>
      </c>
      <c r="J27" s="90">
        <v>9</v>
      </c>
      <c r="K27" s="90">
        <v>1</v>
      </c>
      <c r="L27" s="90">
        <v>2</v>
      </c>
      <c r="M27" s="90">
        <v>2</v>
      </c>
      <c r="N27" s="90">
        <v>2</v>
      </c>
      <c r="O27" s="90">
        <v>1</v>
      </c>
      <c r="P27" s="90">
        <v>2</v>
      </c>
      <c r="Q27" s="90">
        <v>2</v>
      </c>
      <c r="R27" s="90">
        <v>1</v>
      </c>
      <c r="S27" s="90">
        <v>7</v>
      </c>
      <c r="T27" s="90">
        <v>1</v>
      </c>
      <c r="U27" s="90">
        <v>2</v>
      </c>
      <c r="V27" s="89" t="s">
        <v>4</v>
      </c>
      <c r="W27" s="15">
        <f t="shared" si="0"/>
        <v>14</v>
      </c>
      <c r="X27" s="15">
        <f t="shared" si="1"/>
        <v>11</v>
      </c>
      <c r="Y27" s="15">
        <f t="shared" si="2"/>
        <v>9</v>
      </c>
      <c r="Z27" s="15">
        <f t="shared" si="3"/>
        <v>9</v>
      </c>
      <c r="AA27" s="77">
        <v>43</v>
      </c>
      <c r="AC27" s="8"/>
    </row>
    <row r="28" spans="1:29" s="3" customFormat="1" ht="20.100000000000001" customHeight="1" thickBot="1" x14ac:dyDescent="0.3">
      <c r="A28" s="75">
        <v>22</v>
      </c>
      <c r="B28" s="76">
        <v>2406284029</v>
      </c>
      <c r="C28" s="81" t="s">
        <v>235</v>
      </c>
      <c r="D28" s="90">
        <v>2</v>
      </c>
      <c r="E28" s="90">
        <v>2</v>
      </c>
      <c r="F28" s="90">
        <v>1</v>
      </c>
      <c r="G28" s="90">
        <v>2</v>
      </c>
      <c r="H28" s="90">
        <v>2</v>
      </c>
      <c r="I28" s="90">
        <v>2</v>
      </c>
      <c r="J28" s="91">
        <v>8</v>
      </c>
      <c r="K28" s="90">
        <v>1</v>
      </c>
      <c r="L28" s="90">
        <v>2</v>
      </c>
      <c r="M28" s="90">
        <v>2</v>
      </c>
      <c r="N28" s="90">
        <v>2</v>
      </c>
      <c r="O28" s="90">
        <v>1</v>
      </c>
      <c r="P28" s="90">
        <v>2</v>
      </c>
      <c r="Q28" s="90">
        <v>2</v>
      </c>
      <c r="R28" s="90">
        <v>1</v>
      </c>
      <c r="S28" s="91">
        <v>9</v>
      </c>
      <c r="T28" s="90">
        <v>1</v>
      </c>
      <c r="U28" s="90">
        <v>2</v>
      </c>
      <c r="V28" s="89" t="s">
        <v>41</v>
      </c>
      <c r="W28" s="15">
        <f t="shared" si="0"/>
        <v>12</v>
      </c>
      <c r="X28" s="15">
        <f t="shared" si="1"/>
        <v>13</v>
      </c>
      <c r="Y28" s="15">
        <f t="shared" si="2"/>
        <v>10</v>
      </c>
      <c r="Z28" s="15">
        <f t="shared" si="3"/>
        <v>9</v>
      </c>
      <c r="AA28" s="77">
        <v>44</v>
      </c>
      <c r="AC28" s="8"/>
    </row>
    <row r="29" spans="1:29" s="3" customFormat="1" ht="20.100000000000001" customHeight="1" thickBot="1" x14ac:dyDescent="0.3">
      <c r="A29" s="75">
        <v>23</v>
      </c>
      <c r="B29" s="76">
        <v>2406284030</v>
      </c>
      <c r="C29" s="81" t="s">
        <v>236</v>
      </c>
      <c r="D29" s="90">
        <v>2</v>
      </c>
      <c r="E29" s="90">
        <v>1</v>
      </c>
      <c r="F29" s="90">
        <v>1</v>
      </c>
      <c r="G29" s="90">
        <v>3</v>
      </c>
      <c r="H29" s="90">
        <v>2</v>
      </c>
      <c r="I29" s="90">
        <v>2</v>
      </c>
      <c r="J29" s="90">
        <v>9</v>
      </c>
      <c r="K29" s="90">
        <v>1</v>
      </c>
      <c r="L29" s="90">
        <v>2</v>
      </c>
      <c r="M29" s="90">
        <v>2</v>
      </c>
      <c r="N29" s="90">
        <v>2</v>
      </c>
      <c r="O29" s="90">
        <v>1</v>
      </c>
      <c r="P29" s="90">
        <v>2</v>
      </c>
      <c r="Q29" s="90">
        <v>2</v>
      </c>
      <c r="R29" s="90">
        <v>1</v>
      </c>
      <c r="S29" s="90">
        <v>10</v>
      </c>
      <c r="T29" s="90">
        <v>1</v>
      </c>
      <c r="U29" s="90">
        <v>2</v>
      </c>
      <c r="V29" s="89" t="s">
        <v>3</v>
      </c>
      <c r="W29" s="15">
        <f t="shared" si="0"/>
        <v>14</v>
      </c>
      <c r="X29" s="15">
        <f t="shared" si="1"/>
        <v>14</v>
      </c>
      <c r="Y29" s="15">
        <f t="shared" si="2"/>
        <v>9</v>
      </c>
      <c r="Z29" s="15">
        <f t="shared" si="3"/>
        <v>9</v>
      </c>
      <c r="AA29" s="77">
        <v>46</v>
      </c>
      <c r="AC29" s="8"/>
    </row>
    <row r="30" spans="1:29" s="3" customFormat="1" ht="20.100000000000001" customHeight="1" thickBot="1" x14ac:dyDescent="0.3">
      <c r="A30" s="75">
        <v>24</v>
      </c>
      <c r="B30" s="76">
        <v>2406284031</v>
      </c>
      <c r="C30" s="81" t="s">
        <v>237</v>
      </c>
      <c r="D30" s="90">
        <v>2</v>
      </c>
      <c r="E30" s="90">
        <v>1</v>
      </c>
      <c r="F30" s="90">
        <v>1</v>
      </c>
      <c r="G30" s="90">
        <v>3</v>
      </c>
      <c r="H30" s="90">
        <v>2</v>
      </c>
      <c r="I30" s="90">
        <v>2</v>
      </c>
      <c r="J30" s="90">
        <v>9</v>
      </c>
      <c r="K30" s="90">
        <v>1</v>
      </c>
      <c r="L30" s="90">
        <v>2</v>
      </c>
      <c r="M30" s="90">
        <v>2</v>
      </c>
      <c r="N30" s="90">
        <v>2</v>
      </c>
      <c r="O30" s="90">
        <v>1</v>
      </c>
      <c r="P30" s="90">
        <v>2</v>
      </c>
      <c r="Q30" s="90">
        <v>2</v>
      </c>
      <c r="R30" s="90">
        <v>1</v>
      </c>
      <c r="S30" s="90">
        <v>7</v>
      </c>
      <c r="T30" s="90">
        <v>1</v>
      </c>
      <c r="U30" s="90">
        <v>2</v>
      </c>
      <c r="V30" s="89" t="s">
        <v>4</v>
      </c>
      <c r="W30" s="15">
        <f t="shared" si="0"/>
        <v>14</v>
      </c>
      <c r="X30" s="15">
        <f t="shared" si="1"/>
        <v>11</v>
      </c>
      <c r="Y30" s="15">
        <f t="shared" si="2"/>
        <v>9</v>
      </c>
      <c r="Z30" s="15">
        <f t="shared" si="3"/>
        <v>9</v>
      </c>
      <c r="AA30" s="77">
        <v>43</v>
      </c>
      <c r="AC30" s="8"/>
    </row>
    <row r="31" spans="1:29" s="3" customFormat="1" ht="20.100000000000001" customHeight="1" thickBot="1" x14ac:dyDescent="0.3">
      <c r="A31" s="75">
        <v>25</v>
      </c>
      <c r="B31" s="76">
        <v>2406284032</v>
      </c>
      <c r="C31" s="81" t="s">
        <v>238</v>
      </c>
      <c r="D31" s="90">
        <v>2</v>
      </c>
      <c r="E31" s="90">
        <v>2</v>
      </c>
      <c r="F31" s="90">
        <v>1</v>
      </c>
      <c r="G31" s="90">
        <v>2</v>
      </c>
      <c r="H31" s="90">
        <v>2</v>
      </c>
      <c r="I31" s="90">
        <v>2</v>
      </c>
      <c r="J31" s="91">
        <v>8</v>
      </c>
      <c r="K31" s="90">
        <v>1</v>
      </c>
      <c r="L31" s="90">
        <v>2</v>
      </c>
      <c r="M31" s="90">
        <v>2</v>
      </c>
      <c r="N31" s="90">
        <v>2</v>
      </c>
      <c r="O31" s="90">
        <v>1</v>
      </c>
      <c r="P31" s="90">
        <v>2</v>
      </c>
      <c r="Q31" s="90">
        <v>2</v>
      </c>
      <c r="R31" s="90">
        <v>1</v>
      </c>
      <c r="S31" s="91">
        <v>9</v>
      </c>
      <c r="T31" s="90">
        <v>1</v>
      </c>
      <c r="U31" s="90">
        <v>2</v>
      </c>
      <c r="V31" s="89" t="s">
        <v>3</v>
      </c>
      <c r="W31" s="15">
        <f t="shared" si="0"/>
        <v>12</v>
      </c>
      <c r="X31" s="15">
        <f t="shared" si="1"/>
        <v>13</v>
      </c>
      <c r="Y31" s="15">
        <f t="shared" si="2"/>
        <v>10</v>
      </c>
      <c r="Z31" s="15">
        <f t="shared" si="3"/>
        <v>9</v>
      </c>
      <c r="AA31" s="77">
        <v>44</v>
      </c>
      <c r="AC31" s="8"/>
    </row>
    <row r="32" spans="1:29" s="3" customFormat="1" ht="20.100000000000001" customHeight="1" thickBot="1" x14ac:dyDescent="0.3">
      <c r="A32" s="75">
        <v>26</v>
      </c>
      <c r="B32" s="76">
        <v>2406284033</v>
      </c>
      <c r="C32" s="81" t="s">
        <v>239</v>
      </c>
      <c r="D32" s="90">
        <v>2</v>
      </c>
      <c r="E32" s="90">
        <v>1</v>
      </c>
      <c r="F32" s="90">
        <v>1</v>
      </c>
      <c r="G32" s="90">
        <v>3</v>
      </c>
      <c r="H32" s="90">
        <v>2</v>
      </c>
      <c r="I32" s="90">
        <v>2</v>
      </c>
      <c r="J32" s="90">
        <v>9</v>
      </c>
      <c r="K32" s="90">
        <v>1</v>
      </c>
      <c r="L32" s="90">
        <v>2</v>
      </c>
      <c r="M32" s="90">
        <v>2</v>
      </c>
      <c r="N32" s="90">
        <v>2</v>
      </c>
      <c r="O32" s="90">
        <v>1</v>
      </c>
      <c r="P32" s="90">
        <v>2</v>
      </c>
      <c r="Q32" s="90">
        <v>2</v>
      </c>
      <c r="R32" s="90">
        <v>1</v>
      </c>
      <c r="S32" s="90">
        <v>6</v>
      </c>
      <c r="T32" s="90">
        <v>1</v>
      </c>
      <c r="U32" s="90">
        <v>2</v>
      </c>
      <c r="V32" s="89" t="s">
        <v>3</v>
      </c>
      <c r="W32" s="15">
        <f t="shared" si="0"/>
        <v>14</v>
      </c>
      <c r="X32" s="15">
        <f t="shared" si="1"/>
        <v>10</v>
      </c>
      <c r="Y32" s="15">
        <f t="shared" si="2"/>
        <v>9</v>
      </c>
      <c r="Z32" s="15">
        <f t="shared" si="3"/>
        <v>9</v>
      </c>
      <c r="AA32" s="77">
        <v>42</v>
      </c>
      <c r="AC32" s="8"/>
    </row>
    <row r="33" spans="1:29" s="3" customFormat="1" ht="20.100000000000001" customHeight="1" thickBot="1" x14ac:dyDescent="0.3">
      <c r="A33" s="75">
        <v>27</v>
      </c>
      <c r="B33" s="76">
        <v>2406284035</v>
      </c>
      <c r="C33" s="81" t="s">
        <v>240</v>
      </c>
      <c r="D33" s="90">
        <v>2</v>
      </c>
      <c r="E33" s="90">
        <v>1</v>
      </c>
      <c r="F33" s="90">
        <v>1</v>
      </c>
      <c r="G33" s="90">
        <v>3</v>
      </c>
      <c r="H33" s="90">
        <v>2</v>
      </c>
      <c r="I33" s="90">
        <v>2</v>
      </c>
      <c r="J33" s="90">
        <v>9</v>
      </c>
      <c r="K33" s="90">
        <v>1</v>
      </c>
      <c r="L33" s="90">
        <v>2</v>
      </c>
      <c r="M33" s="90">
        <v>2</v>
      </c>
      <c r="N33" s="90">
        <v>2</v>
      </c>
      <c r="O33" s="90">
        <v>1</v>
      </c>
      <c r="P33" s="90">
        <v>2</v>
      </c>
      <c r="Q33" s="90">
        <v>2</v>
      </c>
      <c r="R33" s="90">
        <v>1</v>
      </c>
      <c r="S33" s="90">
        <v>9</v>
      </c>
      <c r="T33" s="90">
        <v>1</v>
      </c>
      <c r="U33" s="90">
        <v>2</v>
      </c>
      <c r="V33" s="89" t="s">
        <v>5</v>
      </c>
      <c r="W33" s="15">
        <f t="shared" si="0"/>
        <v>14</v>
      </c>
      <c r="X33" s="15">
        <f t="shared" si="1"/>
        <v>13</v>
      </c>
      <c r="Y33" s="15">
        <f t="shared" si="2"/>
        <v>9</v>
      </c>
      <c r="Z33" s="15">
        <f t="shared" si="3"/>
        <v>9</v>
      </c>
      <c r="AA33" s="77">
        <v>45</v>
      </c>
      <c r="AC33" s="8"/>
    </row>
    <row r="34" spans="1:29" s="3" customFormat="1" ht="20.100000000000001" customHeight="1" thickBot="1" x14ac:dyDescent="0.3">
      <c r="A34" s="75">
        <v>28</v>
      </c>
      <c r="B34" s="76">
        <v>2406284036</v>
      </c>
      <c r="C34" s="81" t="s">
        <v>241</v>
      </c>
      <c r="D34" s="90">
        <v>2</v>
      </c>
      <c r="E34" s="90">
        <v>1</v>
      </c>
      <c r="F34" s="90">
        <v>1</v>
      </c>
      <c r="G34" s="90">
        <v>3</v>
      </c>
      <c r="H34" s="90">
        <v>2</v>
      </c>
      <c r="I34" s="90">
        <v>2</v>
      </c>
      <c r="J34" s="90">
        <v>10</v>
      </c>
      <c r="K34" s="90">
        <v>1</v>
      </c>
      <c r="L34" s="90">
        <v>2</v>
      </c>
      <c r="M34" s="90">
        <v>2</v>
      </c>
      <c r="N34" s="90">
        <v>2</v>
      </c>
      <c r="O34" s="90">
        <v>1</v>
      </c>
      <c r="P34" s="90">
        <v>2</v>
      </c>
      <c r="Q34" s="90">
        <v>2</v>
      </c>
      <c r="R34" s="90">
        <v>1</v>
      </c>
      <c r="S34" s="90">
        <v>10</v>
      </c>
      <c r="T34" s="90">
        <v>1</v>
      </c>
      <c r="U34" s="90">
        <v>2</v>
      </c>
      <c r="V34" s="89" t="s">
        <v>4</v>
      </c>
      <c r="W34" s="15">
        <f t="shared" si="0"/>
        <v>15</v>
      </c>
      <c r="X34" s="15">
        <f t="shared" si="1"/>
        <v>14</v>
      </c>
      <c r="Y34" s="15">
        <f t="shared" si="2"/>
        <v>9</v>
      </c>
      <c r="Z34" s="15">
        <f t="shared" si="3"/>
        <v>9</v>
      </c>
      <c r="AA34" s="77">
        <v>47</v>
      </c>
      <c r="AC34" s="8"/>
    </row>
    <row r="35" spans="1:29" s="3" customFormat="1" ht="20.100000000000001" customHeight="1" thickBot="1" x14ac:dyDescent="0.3">
      <c r="A35" s="75">
        <v>29</v>
      </c>
      <c r="B35" s="76">
        <v>2406284037</v>
      </c>
      <c r="C35" s="81" t="s">
        <v>242</v>
      </c>
      <c r="D35" s="90">
        <v>2</v>
      </c>
      <c r="E35" s="90">
        <v>1</v>
      </c>
      <c r="F35" s="90">
        <v>1</v>
      </c>
      <c r="G35" s="90">
        <v>3</v>
      </c>
      <c r="H35" s="90">
        <v>2</v>
      </c>
      <c r="I35" s="90">
        <v>2</v>
      </c>
      <c r="J35" s="90">
        <v>9</v>
      </c>
      <c r="K35" s="90">
        <v>1</v>
      </c>
      <c r="L35" s="90">
        <v>2</v>
      </c>
      <c r="M35" s="90">
        <v>2</v>
      </c>
      <c r="N35" s="90">
        <v>2</v>
      </c>
      <c r="O35" s="90">
        <v>1</v>
      </c>
      <c r="P35" s="90">
        <v>2</v>
      </c>
      <c r="Q35" s="90">
        <v>2</v>
      </c>
      <c r="R35" s="90">
        <v>1</v>
      </c>
      <c r="S35" s="90">
        <v>10</v>
      </c>
      <c r="T35" s="90">
        <v>1</v>
      </c>
      <c r="U35" s="90">
        <v>2</v>
      </c>
      <c r="V35" s="89" t="s">
        <v>3</v>
      </c>
      <c r="W35" s="15">
        <f t="shared" si="0"/>
        <v>14</v>
      </c>
      <c r="X35" s="15">
        <f t="shared" si="1"/>
        <v>14</v>
      </c>
      <c r="Y35" s="15">
        <f t="shared" si="2"/>
        <v>9</v>
      </c>
      <c r="Z35" s="15">
        <f t="shared" si="3"/>
        <v>9</v>
      </c>
      <c r="AA35" s="77">
        <v>46</v>
      </c>
      <c r="AC35" s="8"/>
    </row>
    <row r="36" spans="1:29" s="3" customFormat="1" ht="20.100000000000001" customHeight="1" thickBot="1" x14ac:dyDescent="0.3">
      <c r="A36" s="75">
        <v>30</v>
      </c>
      <c r="B36" s="76">
        <v>2406284038</v>
      </c>
      <c r="C36" s="81" t="s">
        <v>243</v>
      </c>
      <c r="D36" s="90">
        <v>2</v>
      </c>
      <c r="E36" s="90">
        <v>1</v>
      </c>
      <c r="F36" s="90">
        <v>1</v>
      </c>
      <c r="G36" s="90">
        <v>3</v>
      </c>
      <c r="H36" s="90">
        <v>2</v>
      </c>
      <c r="I36" s="90">
        <v>2</v>
      </c>
      <c r="J36" s="90">
        <v>9</v>
      </c>
      <c r="K36" s="90">
        <v>1</v>
      </c>
      <c r="L36" s="90">
        <v>2</v>
      </c>
      <c r="M36" s="90">
        <v>2</v>
      </c>
      <c r="N36" s="90">
        <v>2</v>
      </c>
      <c r="O36" s="90">
        <v>1</v>
      </c>
      <c r="P36" s="90">
        <v>2</v>
      </c>
      <c r="Q36" s="90">
        <v>2</v>
      </c>
      <c r="R36" s="90">
        <v>1</v>
      </c>
      <c r="S36" s="90">
        <v>7</v>
      </c>
      <c r="T36" s="90">
        <v>1</v>
      </c>
      <c r="U36" s="90">
        <v>2</v>
      </c>
      <c r="V36" s="89" t="s">
        <v>4</v>
      </c>
      <c r="W36" s="15">
        <f t="shared" si="0"/>
        <v>14</v>
      </c>
      <c r="X36" s="15">
        <f t="shared" si="1"/>
        <v>11</v>
      </c>
      <c r="Y36" s="15">
        <f t="shared" si="2"/>
        <v>9</v>
      </c>
      <c r="Z36" s="15">
        <f t="shared" si="3"/>
        <v>9</v>
      </c>
      <c r="AA36" s="77">
        <v>43</v>
      </c>
      <c r="AC36" s="8"/>
    </row>
    <row r="37" spans="1:29" s="3" customFormat="1" ht="20.100000000000001" customHeight="1" thickBot="1" x14ac:dyDescent="0.3">
      <c r="A37" s="75">
        <v>31</v>
      </c>
      <c r="B37" s="76">
        <v>2406284039</v>
      </c>
      <c r="C37" s="81" t="s">
        <v>244</v>
      </c>
      <c r="D37" s="90">
        <v>2</v>
      </c>
      <c r="E37" s="90">
        <v>2</v>
      </c>
      <c r="F37" s="90">
        <v>1</v>
      </c>
      <c r="G37" s="90">
        <v>2</v>
      </c>
      <c r="H37" s="90">
        <v>2</v>
      </c>
      <c r="I37" s="90">
        <v>2</v>
      </c>
      <c r="J37" s="91">
        <v>8</v>
      </c>
      <c r="K37" s="90">
        <v>1</v>
      </c>
      <c r="L37" s="90">
        <v>2</v>
      </c>
      <c r="M37" s="90">
        <v>2</v>
      </c>
      <c r="N37" s="90">
        <v>2</v>
      </c>
      <c r="O37" s="90">
        <v>1</v>
      </c>
      <c r="P37" s="90">
        <v>2</v>
      </c>
      <c r="Q37" s="90">
        <v>2</v>
      </c>
      <c r="R37" s="90">
        <v>1</v>
      </c>
      <c r="S37" s="91">
        <v>9</v>
      </c>
      <c r="T37" s="90">
        <v>1</v>
      </c>
      <c r="U37" s="90">
        <v>2</v>
      </c>
      <c r="V37" s="89" t="s">
        <v>212</v>
      </c>
      <c r="W37" s="15">
        <f t="shared" si="0"/>
        <v>12</v>
      </c>
      <c r="X37" s="15">
        <f t="shared" si="1"/>
        <v>13</v>
      </c>
      <c r="Y37" s="15">
        <f t="shared" si="2"/>
        <v>10</v>
      </c>
      <c r="Z37" s="15">
        <f t="shared" si="3"/>
        <v>9</v>
      </c>
      <c r="AA37" s="77">
        <v>44</v>
      </c>
      <c r="AC37" s="8"/>
    </row>
    <row r="38" spans="1:29" s="3" customFormat="1" ht="20.100000000000001" customHeight="1" thickBot="1" x14ac:dyDescent="0.3">
      <c r="A38" s="75">
        <v>32</v>
      </c>
      <c r="B38" s="76">
        <v>2406284040</v>
      </c>
      <c r="C38" s="81" t="s">
        <v>245</v>
      </c>
      <c r="D38" s="90">
        <v>2</v>
      </c>
      <c r="E38" s="90">
        <v>1</v>
      </c>
      <c r="F38" s="90">
        <v>1</v>
      </c>
      <c r="G38" s="90">
        <v>3</v>
      </c>
      <c r="H38" s="90">
        <v>2</v>
      </c>
      <c r="I38" s="90">
        <v>2</v>
      </c>
      <c r="J38" s="90">
        <v>9</v>
      </c>
      <c r="K38" s="90">
        <v>1</v>
      </c>
      <c r="L38" s="90">
        <v>2</v>
      </c>
      <c r="M38" s="90">
        <v>2</v>
      </c>
      <c r="N38" s="90">
        <v>2</v>
      </c>
      <c r="O38" s="90">
        <v>1</v>
      </c>
      <c r="P38" s="90">
        <v>2</v>
      </c>
      <c r="Q38" s="90">
        <v>2</v>
      </c>
      <c r="R38" s="90">
        <v>1</v>
      </c>
      <c r="S38" s="90">
        <v>6</v>
      </c>
      <c r="T38" s="90">
        <v>1</v>
      </c>
      <c r="U38" s="90">
        <v>2</v>
      </c>
      <c r="V38" s="89" t="s">
        <v>4</v>
      </c>
      <c r="W38" s="15">
        <f t="shared" si="0"/>
        <v>14</v>
      </c>
      <c r="X38" s="15">
        <f t="shared" si="1"/>
        <v>10</v>
      </c>
      <c r="Y38" s="15">
        <f t="shared" si="2"/>
        <v>9</v>
      </c>
      <c r="Z38" s="15">
        <f t="shared" si="3"/>
        <v>9</v>
      </c>
      <c r="AA38" s="77">
        <v>42</v>
      </c>
      <c r="AC38" s="8"/>
    </row>
    <row r="39" spans="1:29" s="3" customFormat="1" ht="20.100000000000001" customHeight="1" thickBot="1" x14ac:dyDescent="0.3">
      <c r="A39" s="75">
        <v>33</v>
      </c>
      <c r="B39" s="76">
        <v>2406284041</v>
      </c>
      <c r="C39" s="81" t="s">
        <v>246</v>
      </c>
      <c r="D39" s="90">
        <v>2</v>
      </c>
      <c r="E39" s="90">
        <v>1</v>
      </c>
      <c r="F39" s="90">
        <v>1</v>
      </c>
      <c r="G39" s="90">
        <v>3</v>
      </c>
      <c r="H39" s="90">
        <v>2</v>
      </c>
      <c r="I39" s="90">
        <v>2</v>
      </c>
      <c r="J39" s="90">
        <v>9</v>
      </c>
      <c r="K39" s="90">
        <v>1</v>
      </c>
      <c r="L39" s="90">
        <v>2</v>
      </c>
      <c r="M39" s="90">
        <v>2</v>
      </c>
      <c r="N39" s="90">
        <v>2</v>
      </c>
      <c r="O39" s="90">
        <v>1</v>
      </c>
      <c r="P39" s="90">
        <v>2</v>
      </c>
      <c r="Q39" s="90">
        <v>2</v>
      </c>
      <c r="R39" s="90">
        <v>1</v>
      </c>
      <c r="S39" s="90">
        <v>9</v>
      </c>
      <c r="T39" s="90">
        <v>1</v>
      </c>
      <c r="U39" s="90">
        <v>2</v>
      </c>
      <c r="V39" s="89" t="s">
        <v>3</v>
      </c>
      <c r="W39" s="15">
        <f t="shared" si="0"/>
        <v>14</v>
      </c>
      <c r="X39" s="15">
        <f t="shared" si="1"/>
        <v>13</v>
      </c>
      <c r="Y39" s="15">
        <f t="shared" si="2"/>
        <v>9</v>
      </c>
      <c r="Z39" s="15">
        <f t="shared" si="3"/>
        <v>9</v>
      </c>
      <c r="AA39" s="77">
        <v>45</v>
      </c>
      <c r="AC39" s="8"/>
    </row>
    <row r="40" spans="1:29" s="3" customFormat="1" ht="20.100000000000001" customHeight="1" thickBot="1" x14ac:dyDescent="0.4">
      <c r="A40" s="75">
        <v>34</v>
      </c>
      <c r="B40" s="76">
        <v>2406284042</v>
      </c>
      <c r="C40" s="81" t="s">
        <v>247</v>
      </c>
      <c r="D40" s="90">
        <v>2</v>
      </c>
      <c r="E40" s="90">
        <v>1</v>
      </c>
      <c r="F40" s="90">
        <v>1</v>
      </c>
      <c r="G40" s="90">
        <v>3</v>
      </c>
      <c r="H40" s="90">
        <v>2</v>
      </c>
      <c r="I40" s="90">
        <v>2</v>
      </c>
      <c r="J40" s="90">
        <v>10</v>
      </c>
      <c r="K40" s="90">
        <v>1</v>
      </c>
      <c r="L40" s="90">
        <v>2</v>
      </c>
      <c r="M40" s="90">
        <v>2</v>
      </c>
      <c r="N40" s="90">
        <v>2</v>
      </c>
      <c r="O40" s="90">
        <v>1</v>
      </c>
      <c r="P40" s="90">
        <v>2</v>
      </c>
      <c r="Q40" s="90">
        <v>2</v>
      </c>
      <c r="R40" s="90">
        <v>1</v>
      </c>
      <c r="S40" s="90">
        <v>10</v>
      </c>
      <c r="T40" s="90">
        <v>1</v>
      </c>
      <c r="U40" s="90">
        <v>2</v>
      </c>
      <c r="V40" s="89" t="s">
        <v>3</v>
      </c>
      <c r="W40" s="15">
        <f t="shared" si="0"/>
        <v>15</v>
      </c>
      <c r="X40" s="15">
        <f t="shared" si="1"/>
        <v>14</v>
      </c>
      <c r="Y40" s="15">
        <f t="shared" si="2"/>
        <v>9</v>
      </c>
      <c r="Z40" s="15">
        <f t="shared" si="3"/>
        <v>9</v>
      </c>
      <c r="AA40" s="77">
        <v>47</v>
      </c>
      <c r="AC40" s="2"/>
    </row>
    <row r="41" spans="1:29" s="3" customFormat="1" ht="20.100000000000001" customHeight="1" thickBot="1" x14ac:dyDescent="0.4">
      <c r="A41" s="75">
        <v>35</v>
      </c>
      <c r="B41" s="76">
        <v>2406284043</v>
      </c>
      <c r="C41" s="81" t="s">
        <v>248</v>
      </c>
      <c r="D41" s="90">
        <v>2</v>
      </c>
      <c r="E41" s="90">
        <v>2</v>
      </c>
      <c r="F41" s="90">
        <v>1</v>
      </c>
      <c r="G41" s="90">
        <v>2</v>
      </c>
      <c r="H41" s="90">
        <v>2</v>
      </c>
      <c r="I41" s="90">
        <v>2</v>
      </c>
      <c r="J41" s="91">
        <v>8</v>
      </c>
      <c r="K41" s="90">
        <v>1</v>
      </c>
      <c r="L41" s="90">
        <v>2</v>
      </c>
      <c r="M41" s="90">
        <v>2</v>
      </c>
      <c r="N41" s="90">
        <v>2</v>
      </c>
      <c r="O41" s="90">
        <v>1</v>
      </c>
      <c r="P41" s="90">
        <v>2</v>
      </c>
      <c r="Q41" s="90">
        <v>2</v>
      </c>
      <c r="R41" s="90">
        <v>1</v>
      </c>
      <c r="S41" s="91">
        <v>9</v>
      </c>
      <c r="T41" s="90">
        <v>1</v>
      </c>
      <c r="U41" s="90">
        <v>2</v>
      </c>
      <c r="V41" s="89" t="s">
        <v>5</v>
      </c>
      <c r="W41" s="15">
        <f t="shared" si="0"/>
        <v>12</v>
      </c>
      <c r="X41" s="15">
        <f t="shared" si="1"/>
        <v>13</v>
      </c>
      <c r="Y41" s="15">
        <f t="shared" si="2"/>
        <v>10</v>
      </c>
      <c r="Z41" s="15">
        <f t="shared" si="3"/>
        <v>9</v>
      </c>
      <c r="AA41" s="77">
        <v>44</v>
      </c>
      <c r="AC41" s="2"/>
    </row>
    <row r="42" spans="1:29" s="3" customFormat="1" ht="20.100000000000001" customHeight="1" thickBot="1" x14ac:dyDescent="0.4">
      <c r="A42" s="75">
        <v>36</v>
      </c>
      <c r="B42" s="76">
        <v>2406284044</v>
      </c>
      <c r="C42" s="81" t="s">
        <v>249</v>
      </c>
      <c r="D42" s="90">
        <v>2</v>
      </c>
      <c r="E42" s="90">
        <v>1</v>
      </c>
      <c r="F42" s="90">
        <v>1</v>
      </c>
      <c r="G42" s="90">
        <v>3</v>
      </c>
      <c r="H42" s="90">
        <v>2</v>
      </c>
      <c r="I42" s="90">
        <v>2</v>
      </c>
      <c r="J42" s="90">
        <v>9</v>
      </c>
      <c r="K42" s="90">
        <v>1</v>
      </c>
      <c r="L42" s="90">
        <v>2</v>
      </c>
      <c r="M42" s="90">
        <v>2</v>
      </c>
      <c r="N42" s="90">
        <v>2</v>
      </c>
      <c r="O42" s="90">
        <v>1</v>
      </c>
      <c r="P42" s="90">
        <v>2</v>
      </c>
      <c r="Q42" s="90">
        <v>2</v>
      </c>
      <c r="R42" s="90">
        <v>1</v>
      </c>
      <c r="S42" s="90">
        <v>9</v>
      </c>
      <c r="T42" s="90">
        <v>1</v>
      </c>
      <c r="U42" s="90">
        <v>2</v>
      </c>
      <c r="V42" s="89" t="s">
        <v>4</v>
      </c>
      <c r="W42" s="15">
        <f t="shared" si="0"/>
        <v>14</v>
      </c>
      <c r="X42" s="15">
        <f t="shared" si="1"/>
        <v>13</v>
      </c>
      <c r="Y42" s="15">
        <f t="shared" si="2"/>
        <v>9</v>
      </c>
      <c r="Z42" s="15">
        <f t="shared" si="3"/>
        <v>9</v>
      </c>
      <c r="AA42" s="77">
        <v>45</v>
      </c>
      <c r="AC42" s="2"/>
    </row>
    <row r="43" spans="1:29" s="3" customFormat="1" ht="20.100000000000001" customHeight="1" thickBot="1" x14ac:dyDescent="0.4">
      <c r="A43" s="75">
        <v>37</v>
      </c>
      <c r="B43" s="76">
        <v>2406284045</v>
      </c>
      <c r="C43" s="81" t="s">
        <v>250</v>
      </c>
      <c r="D43" s="90">
        <v>2</v>
      </c>
      <c r="E43" s="90">
        <v>1</v>
      </c>
      <c r="F43" s="90">
        <v>1</v>
      </c>
      <c r="G43" s="90">
        <v>3</v>
      </c>
      <c r="H43" s="90">
        <v>2</v>
      </c>
      <c r="I43" s="90">
        <v>2</v>
      </c>
      <c r="J43" s="90">
        <v>10</v>
      </c>
      <c r="K43" s="90">
        <v>1</v>
      </c>
      <c r="L43" s="90">
        <v>2</v>
      </c>
      <c r="M43" s="90">
        <v>2</v>
      </c>
      <c r="N43" s="90">
        <v>2</v>
      </c>
      <c r="O43" s="90">
        <v>1</v>
      </c>
      <c r="P43" s="90">
        <v>2</v>
      </c>
      <c r="Q43" s="90">
        <v>2</v>
      </c>
      <c r="R43" s="90">
        <v>1</v>
      </c>
      <c r="S43" s="90">
        <v>10</v>
      </c>
      <c r="T43" s="90">
        <v>1</v>
      </c>
      <c r="U43" s="90">
        <v>2</v>
      </c>
      <c r="V43" s="89" t="s">
        <v>3</v>
      </c>
      <c r="W43" s="15">
        <f t="shared" si="0"/>
        <v>15</v>
      </c>
      <c r="X43" s="15">
        <f t="shared" si="1"/>
        <v>14</v>
      </c>
      <c r="Y43" s="15">
        <f t="shared" si="2"/>
        <v>9</v>
      </c>
      <c r="Z43" s="15">
        <f t="shared" si="3"/>
        <v>9</v>
      </c>
      <c r="AA43" s="77">
        <v>47</v>
      </c>
      <c r="AC43" s="2"/>
    </row>
    <row r="44" spans="1:29" s="3" customFormat="1" ht="20.100000000000001" customHeight="1" thickBot="1" x14ac:dyDescent="0.4">
      <c r="A44" s="75">
        <v>38</v>
      </c>
      <c r="B44" s="76">
        <v>2406284046</v>
      </c>
      <c r="C44" s="81" t="s">
        <v>251</v>
      </c>
      <c r="D44" s="90">
        <v>2</v>
      </c>
      <c r="E44" s="90">
        <v>1</v>
      </c>
      <c r="F44" s="90">
        <v>1</v>
      </c>
      <c r="G44" s="90">
        <v>3</v>
      </c>
      <c r="H44" s="90">
        <v>2</v>
      </c>
      <c r="I44" s="90">
        <v>2</v>
      </c>
      <c r="J44" s="90">
        <v>9</v>
      </c>
      <c r="K44" s="90">
        <v>1</v>
      </c>
      <c r="L44" s="90">
        <v>2</v>
      </c>
      <c r="M44" s="90">
        <v>2</v>
      </c>
      <c r="N44" s="90">
        <v>2</v>
      </c>
      <c r="O44" s="90">
        <v>1</v>
      </c>
      <c r="P44" s="90">
        <v>2</v>
      </c>
      <c r="Q44" s="90">
        <v>2</v>
      </c>
      <c r="R44" s="90">
        <v>1</v>
      </c>
      <c r="S44" s="90">
        <v>6</v>
      </c>
      <c r="T44" s="90">
        <v>1</v>
      </c>
      <c r="U44" s="90">
        <v>2</v>
      </c>
      <c r="V44" s="89" t="s">
        <v>212</v>
      </c>
      <c r="W44" s="15">
        <f t="shared" si="0"/>
        <v>14</v>
      </c>
      <c r="X44" s="15">
        <f t="shared" si="1"/>
        <v>10</v>
      </c>
      <c r="Y44" s="15">
        <f t="shared" si="2"/>
        <v>9</v>
      </c>
      <c r="Z44" s="15">
        <f t="shared" si="3"/>
        <v>9</v>
      </c>
      <c r="AA44" s="77">
        <v>42</v>
      </c>
      <c r="AC44" s="2"/>
    </row>
    <row r="45" spans="1:29" s="3" customFormat="1" ht="20.100000000000001" customHeight="1" thickBot="1" x14ac:dyDescent="0.4">
      <c r="A45" s="75">
        <v>39</v>
      </c>
      <c r="B45" s="76">
        <v>2406284049</v>
      </c>
      <c r="C45" s="81" t="s">
        <v>252</v>
      </c>
      <c r="D45" s="90">
        <v>2</v>
      </c>
      <c r="E45" s="90">
        <v>1</v>
      </c>
      <c r="F45" s="90">
        <v>1</v>
      </c>
      <c r="G45" s="90">
        <v>3</v>
      </c>
      <c r="H45" s="90">
        <v>2</v>
      </c>
      <c r="I45" s="90">
        <v>2</v>
      </c>
      <c r="J45" s="90">
        <v>9</v>
      </c>
      <c r="K45" s="90">
        <v>1</v>
      </c>
      <c r="L45" s="90">
        <v>2</v>
      </c>
      <c r="M45" s="90">
        <v>2</v>
      </c>
      <c r="N45" s="90">
        <v>2</v>
      </c>
      <c r="O45" s="90">
        <v>1</v>
      </c>
      <c r="P45" s="90">
        <v>2</v>
      </c>
      <c r="Q45" s="90">
        <v>2</v>
      </c>
      <c r="R45" s="90">
        <v>1</v>
      </c>
      <c r="S45" s="90">
        <v>9</v>
      </c>
      <c r="T45" s="90">
        <v>1</v>
      </c>
      <c r="U45" s="90">
        <v>2</v>
      </c>
      <c r="V45" s="89" t="s">
        <v>212</v>
      </c>
      <c r="W45" s="15">
        <f t="shared" si="0"/>
        <v>14</v>
      </c>
      <c r="X45" s="15">
        <f t="shared" si="1"/>
        <v>13</v>
      </c>
      <c r="Y45" s="15">
        <f t="shared" si="2"/>
        <v>9</v>
      </c>
      <c r="Z45" s="15">
        <f t="shared" si="3"/>
        <v>9</v>
      </c>
      <c r="AA45" s="77">
        <v>45</v>
      </c>
      <c r="AC45" s="2"/>
    </row>
    <row r="46" spans="1:29" s="3" customFormat="1" ht="20.100000000000001" customHeight="1" thickBot="1" x14ac:dyDescent="0.4">
      <c r="A46" s="75">
        <v>40</v>
      </c>
      <c r="B46" s="76">
        <v>2406284050</v>
      </c>
      <c r="C46" s="81" t="s">
        <v>253</v>
      </c>
      <c r="D46" s="90">
        <v>2</v>
      </c>
      <c r="E46" s="90">
        <v>1</v>
      </c>
      <c r="F46" s="90">
        <v>1</v>
      </c>
      <c r="G46" s="90">
        <v>3</v>
      </c>
      <c r="H46" s="90">
        <v>2</v>
      </c>
      <c r="I46" s="90">
        <v>2</v>
      </c>
      <c r="J46" s="90">
        <v>10</v>
      </c>
      <c r="K46" s="90">
        <v>1</v>
      </c>
      <c r="L46" s="90">
        <v>2</v>
      </c>
      <c r="M46" s="90">
        <v>2</v>
      </c>
      <c r="N46" s="90">
        <v>2</v>
      </c>
      <c r="O46" s="90">
        <v>1</v>
      </c>
      <c r="P46" s="90">
        <v>2</v>
      </c>
      <c r="Q46" s="90">
        <v>2</v>
      </c>
      <c r="R46" s="90">
        <v>1</v>
      </c>
      <c r="S46" s="90">
        <v>10</v>
      </c>
      <c r="T46" s="90">
        <v>1</v>
      </c>
      <c r="U46" s="90">
        <v>2</v>
      </c>
      <c r="V46" s="89" t="s">
        <v>5</v>
      </c>
      <c r="W46" s="15">
        <f t="shared" si="0"/>
        <v>15</v>
      </c>
      <c r="X46" s="15">
        <f t="shared" si="1"/>
        <v>14</v>
      </c>
      <c r="Y46" s="15">
        <f t="shared" si="2"/>
        <v>9</v>
      </c>
      <c r="Z46" s="15">
        <f t="shared" si="3"/>
        <v>9</v>
      </c>
      <c r="AA46" s="77">
        <v>47</v>
      </c>
      <c r="AC46" s="2"/>
    </row>
    <row r="47" spans="1:29" s="3" customFormat="1" ht="20.100000000000001" customHeight="1" thickBot="1" x14ac:dyDescent="0.4">
      <c r="A47" s="75">
        <v>41</v>
      </c>
      <c r="B47" s="76">
        <v>2406284053</v>
      </c>
      <c r="C47" s="81" t="s">
        <v>254</v>
      </c>
      <c r="D47" s="90">
        <v>2</v>
      </c>
      <c r="E47" s="90">
        <v>1</v>
      </c>
      <c r="F47" s="90">
        <v>1</v>
      </c>
      <c r="G47" s="90">
        <v>3</v>
      </c>
      <c r="H47" s="90">
        <v>2</v>
      </c>
      <c r="I47" s="90">
        <v>2</v>
      </c>
      <c r="J47" s="90">
        <v>10</v>
      </c>
      <c r="K47" s="90">
        <v>1</v>
      </c>
      <c r="L47" s="90">
        <v>2</v>
      </c>
      <c r="M47" s="90">
        <v>3</v>
      </c>
      <c r="N47" s="90">
        <v>2</v>
      </c>
      <c r="O47" s="90">
        <v>1</v>
      </c>
      <c r="P47" s="90">
        <v>2</v>
      </c>
      <c r="Q47" s="90">
        <v>2</v>
      </c>
      <c r="R47" s="90">
        <v>1</v>
      </c>
      <c r="S47" s="90">
        <v>10</v>
      </c>
      <c r="T47" s="90">
        <v>1</v>
      </c>
      <c r="U47" s="90">
        <v>2</v>
      </c>
      <c r="V47" s="89" t="s">
        <v>4</v>
      </c>
      <c r="W47" s="15">
        <f t="shared" si="0"/>
        <v>15</v>
      </c>
      <c r="X47" s="15">
        <f t="shared" si="1"/>
        <v>15</v>
      </c>
      <c r="Y47" s="15">
        <f t="shared" si="2"/>
        <v>9</v>
      </c>
      <c r="Z47" s="15">
        <f t="shared" si="3"/>
        <v>9</v>
      </c>
      <c r="AA47" s="77">
        <v>48</v>
      </c>
      <c r="AC47" s="2"/>
    </row>
    <row r="48" spans="1:29" s="3" customFormat="1" ht="20.100000000000001" customHeight="1" thickBot="1" x14ac:dyDescent="0.4">
      <c r="A48" s="75">
        <v>42</v>
      </c>
      <c r="B48" s="76">
        <v>2406284054</v>
      </c>
      <c r="C48" s="81" t="s">
        <v>255</v>
      </c>
      <c r="D48" s="90">
        <v>2</v>
      </c>
      <c r="E48" s="90">
        <v>1</v>
      </c>
      <c r="F48" s="90">
        <v>1</v>
      </c>
      <c r="G48" s="90">
        <v>3</v>
      </c>
      <c r="H48" s="90">
        <v>2</v>
      </c>
      <c r="I48" s="90">
        <v>2</v>
      </c>
      <c r="J48" s="90">
        <v>10</v>
      </c>
      <c r="K48" s="90">
        <v>1</v>
      </c>
      <c r="L48" s="90">
        <v>2</v>
      </c>
      <c r="M48" s="90">
        <v>2</v>
      </c>
      <c r="N48" s="90">
        <v>2</v>
      </c>
      <c r="O48" s="90">
        <v>1</v>
      </c>
      <c r="P48" s="90">
        <v>2</v>
      </c>
      <c r="Q48" s="90">
        <v>2</v>
      </c>
      <c r="R48" s="90">
        <v>1</v>
      </c>
      <c r="S48" s="90">
        <v>10</v>
      </c>
      <c r="T48" s="90">
        <v>1</v>
      </c>
      <c r="U48" s="90">
        <v>2</v>
      </c>
      <c r="V48" s="89" t="s">
        <v>212</v>
      </c>
      <c r="W48" s="15">
        <f t="shared" si="0"/>
        <v>15</v>
      </c>
      <c r="X48" s="15">
        <f t="shared" si="1"/>
        <v>14</v>
      </c>
      <c r="Y48" s="15">
        <f t="shared" si="2"/>
        <v>9</v>
      </c>
      <c r="Z48" s="15">
        <f t="shared" si="3"/>
        <v>9</v>
      </c>
      <c r="AA48" s="77">
        <v>47</v>
      </c>
      <c r="AC48" s="2"/>
    </row>
    <row r="49" spans="1:29" s="3" customFormat="1" ht="20.100000000000001" customHeight="1" thickBot="1" x14ac:dyDescent="0.4">
      <c r="A49" s="75">
        <v>43</v>
      </c>
      <c r="B49" s="76">
        <v>2406284055</v>
      </c>
      <c r="C49" s="81" t="s">
        <v>256</v>
      </c>
      <c r="D49" s="90">
        <v>2</v>
      </c>
      <c r="E49" s="90">
        <v>1</v>
      </c>
      <c r="F49" s="90">
        <v>1</v>
      </c>
      <c r="G49" s="90">
        <v>3</v>
      </c>
      <c r="H49" s="90">
        <v>2</v>
      </c>
      <c r="I49" s="90">
        <v>2</v>
      </c>
      <c r="J49" s="90">
        <v>10</v>
      </c>
      <c r="K49" s="90">
        <v>1</v>
      </c>
      <c r="L49" s="90">
        <v>2</v>
      </c>
      <c r="M49" s="90">
        <v>3</v>
      </c>
      <c r="N49" s="90">
        <v>2</v>
      </c>
      <c r="O49" s="90">
        <v>1</v>
      </c>
      <c r="P49" s="90">
        <v>2</v>
      </c>
      <c r="Q49" s="90">
        <v>2</v>
      </c>
      <c r="R49" s="90">
        <v>1</v>
      </c>
      <c r="S49" s="90">
        <v>10</v>
      </c>
      <c r="T49" s="90">
        <v>1</v>
      </c>
      <c r="U49" s="90">
        <v>2</v>
      </c>
      <c r="V49" s="89" t="s">
        <v>4</v>
      </c>
      <c r="W49" s="15">
        <f t="shared" si="0"/>
        <v>15</v>
      </c>
      <c r="X49" s="15">
        <f t="shared" si="1"/>
        <v>15</v>
      </c>
      <c r="Y49" s="15">
        <f t="shared" si="2"/>
        <v>9</v>
      </c>
      <c r="Z49" s="15">
        <f t="shared" si="3"/>
        <v>9</v>
      </c>
      <c r="AA49" s="77">
        <v>48</v>
      </c>
      <c r="AC49" s="2"/>
    </row>
    <row r="50" spans="1:29" s="3" customFormat="1" ht="20.100000000000001" customHeight="1" thickBot="1" x14ac:dyDescent="0.4">
      <c r="A50" s="75">
        <v>44</v>
      </c>
      <c r="B50" s="76">
        <v>2406284056</v>
      </c>
      <c r="C50" s="81" t="s">
        <v>257</v>
      </c>
      <c r="D50" s="90">
        <v>2</v>
      </c>
      <c r="E50" s="90">
        <v>1</v>
      </c>
      <c r="F50" s="90">
        <v>1</v>
      </c>
      <c r="G50" s="90">
        <v>3</v>
      </c>
      <c r="H50" s="90">
        <v>2</v>
      </c>
      <c r="I50" s="90">
        <v>2</v>
      </c>
      <c r="J50" s="90">
        <v>9</v>
      </c>
      <c r="K50" s="90">
        <v>1</v>
      </c>
      <c r="L50" s="90">
        <v>2</v>
      </c>
      <c r="M50" s="90">
        <v>2</v>
      </c>
      <c r="N50" s="90">
        <v>2</v>
      </c>
      <c r="O50" s="90">
        <v>1</v>
      </c>
      <c r="P50" s="90">
        <v>2</v>
      </c>
      <c r="Q50" s="90">
        <v>2</v>
      </c>
      <c r="R50" s="90">
        <v>1</v>
      </c>
      <c r="S50" s="90">
        <v>9</v>
      </c>
      <c r="T50" s="90">
        <v>1</v>
      </c>
      <c r="U50" s="90">
        <v>2</v>
      </c>
      <c r="V50" s="89" t="s">
        <v>212</v>
      </c>
      <c r="W50" s="15"/>
      <c r="X50" s="15"/>
      <c r="Y50" s="15"/>
      <c r="Z50" s="15"/>
      <c r="AA50" s="77">
        <v>45</v>
      </c>
      <c r="AC50" s="2"/>
    </row>
    <row r="51" spans="1:29" s="3" customFormat="1" ht="20.100000000000001" customHeight="1" thickBot="1" x14ac:dyDescent="0.4">
      <c r="A51" s="75">
        <v>45</v>
      </c>
      <c r="B51" s="76">
        <v>2406284057</v>
      </c>
      <c r="C51" s="81" t="s">
        <v>258</v>
      </c>
      <c r="D51" s="90">
        <v>2</v>
      </c>
      <c r="E51" s="90">
        <v>1</v>
      </c>
      <c r="F51" s="90">
        <v>1</v>
      </c>
      <c r="G51" s="90">
        <v>3</v>
      </c>
      <c r="H51" s="90">
        <v>2</v>
      </c>
      <c r="I51" s="90">
        <v>2</v>
      </c>
      <c r="J51" s="90">
        <v>10</v>
      </c>
      <c r="K51" s="90">
        <v>1</v>
      </c>
      <c r="L51" s="90">
        <v>2</v>
      </c>
      <c r="M51" s="90">
        <v>2</v>
      </c>
      <c r="N51" s="90">
        <v>2</v>
      </c>
      <c r="O51" s="90">
        <v>1</v>
      </c>
      <c r="P51" s="90">
        <v>2</v>
      </c>
      <c r="Q51" s="90">
        <v>2</v>
      </c>
      <c r="R51" s="90">
        <v>1</v>
      </c>
      <c r="S51" s="90">
        <v>10</v>
      </c>
      <c r="T51" s="90">
        <v>1</v>
      </c>
      <c r="U51" s="90">
        <v>2</v>
      </c>
      <c r="V51" s="89" t="s">
        <v>3</v>
      </c>
      <c r="W51" s="15">
        <f t="shared" ref="W51:W90" si="4">D51+G51+J51</f>
        <v>15</v>
      </c>
      <c r="X51" s="15">
        <f t="shared" ref="X51:X90" si="5">M51+P51+S51</f>
        <v>14</v>
      </c>
      <c r="Y51" s="15">
        <f t="shared" ref="Y51:Y90" si="6">E51+H51+K51+N51+Q51+T51</f>
        <v>9</v>
      </c>
      <c r="Z51" s="15">
        <f t="shared" ref="Z51:Z90" si="7">F51+I51+L51+O51+R51+U51</f>
        <v>9</v>
      </c>
      <c r="AA51" s="77">
        <v>47</v>
      </c>
      <c r="AC51" s="2"/>
    </row>
    <row r="52" spans="1:29" s="3" customFormat="1" ht="20.100000000000001" customHeight="1" thickBot="1" x14ac:dyDescent="0.4">
      <c r="A52" s="75">
        <v>46</v>
      </c>
      <c r="B52" s="76">
        <v>2406284059</v>
      </c>
      <c r="C52" s="81" t="s">
        <v>259</v>
      </c>
      <c r="D52" s="90">
        <v>2</v>
      </c>
      <c r="E52" s="90">
        <v>1</v>
      </c>
      <c r="F52" s="90">
        <v>1</v>
      </c>
      <c r="G52" s="90">
        <v>3</v>
      </c>
      <c r="H52" s="90">
        <v>2</v>
      </c>
      <c r="I52" s="90">
        <v>2</v>
      </c>
      <c r="J52" s="90">
        <v>10</v>
      </c>
      <c r="K52" s="90">
        <v>1</v>
      </c>
      <c r="L52" s="90">
        <v>2</v>
      </c>
      <c r="M52" s="90">
        <v>3</v>
      </c>
      <c r="N52" s="90">
        <v>2</v>
      </c>
      <c r="O52" s="90">
        <v>1</v>
      </c>
      <c r="P52" s="90">
        <v>2</v>
      </c>
      <c r="Q52" s="90">
        <v>2</v>
      </c>
      <c r="R52" s="90">
        <v>1</v>
      </c>
      <c r="S52" s="90">
        <v>10</v>
      </c>
      <c r="T52" s="90">
        <v>1</v>
      </c>
      <c r="U52" s="90">
        <v>2</v>
      </c>
      <c r="V52" s="89" t="s">
        <v>4</v>
      </c>
      <c r="W52" s="15">
        <f t="shared" si="4"/>
        <v>15</v>
      </c>
      <c r="X52" s="15">
        <f t="shared" si="5"/>
        <v>15</v>
      </c>
      <c r="Y52" s="15">
        <f t="shared" si="6"/>
        <v>9</v>
      </c>
      <c r="Z52" s="15">
        <f t="shared" si="7"/>
        <v>9</v>
      </c>
      <c r="AA52" s="77">
        <v>48</v>
      </c>
      <c r="AC52" s="2"/>
    </row>
    <row r="53" spans="1:29" s="3" customFormat="1" ht="20.100000000000001" customHeight="1" thickBot="1" x14ac:dyDescent="0.4">
      <c r="A53" s="75">
        <v>47</v>
      </c>
      <c r="B53" s="76">
        <v>2406284060</v>
      </c>
      <c r="C53" s="81" t="s">
        <v>260</v>
      </c>
      <c r="D53" s="90">
        <v>2</v>
      </c>
      <c r="E53" s="90">
        <v>1</v>
      </c>
      <c r="F53" s="90">
        <v>1</v>
      </c>
      <c r="G53" s="90">
        <v>3</v>
      </c>
      <c r="H53" s="90">
        <v>2</v>
      </c>
      <c r="I53" s="90">
        <v>2</v>
      </c>
      <c r="J53" s="90">
        <v>10</v>
      </c>
      <c r="K53" s="90">
        <v>1</v>
      </c>
      <c r="L53" s="90">
        <v>2</v>
      </c>
      <c r="M53" s="90">
        <v>3</v>
      </c>
      <c r="N53" s="90">
        <v>2</v>
      </c>
      <c r="O53" s="90">
        <v>1</v>
      </c>
      <c r="P53" s="90">
        <v>2</v>
      </c>
      <c r="Q53" s="90">
        <v>2</v>
      </c>
      <c r="R53" s="90">
        <v>1</v>
      </c>
      <c r="S53" s="90">
        <v>10</v>
      </c>
      <c r="T53" s="90">
        <v>1</v>
      </c>
      <c r="U53" s="90">
        <v>2</v>
      </c>
      <c r="V53" s="89" t="s">
        <v>4</v>
      </c>
      <c r="W53" s="15">
        <f t="shared" si="4"/>
        <v>15</v>
      </c>
      <c r="X53" s="15">
        <f t="shared" si="5"/>
        <v>15</v>
      </c>
      <c r="Y53" s="15">
        <f t="shared" si="6"/>
        <v>9</v>
      </c>
      <c r="Z53" s="15">
        <f t="shared" si="7"/>
        <v>9</v>
      </c>
      <c r="AA53" s="77">
        <v>48</v>
      </c>
      <c r="AC53" s="2"/>
    </row>
    <row r="54" spans="1:29" s="3" customFormat="1" ht="20.100000000000001" customHeight="1" thickBot="1" x14ac:dyDescent="0.4">
      <c r="A54" s="75">
        <v>48</v>
      </c>
      <c r="B54" s="76">
        <v>2406284062</v>
      </c>
      <c r="C54" s="81" t="s">
        <v>261</v>
      </c>
      <c r="D54" s="17">
        <v>2</v>
      </c>
      <c r="E54" s="17">
        <v>1</v>
      </c>
      <c r="F54" s="17">
        <v>1</v>
      </c>
      <c r="G54" s="17">
        <v>3</v>
      </c>
      <c r="H54" s="17">
        <v>2</v>
      </c>
      <c r="I54" s="17">
        <v>2</v>
      </c>
      <c r="J54" s="17">
        <v>5</v>
      </c>
      <c r="K54" s="17">
        <v>1</v>
      </c>
      <c r="L54" s="17">
        <v>2</v>
      </c>
      <c r="M54" s="17">
        <v>2</v>
      </c>
      <c r="N54" s="17">
        <v>2</v>
      </c>
      <c r="O54" s="17">
        <v>1</v>
      </c>
      <c r="P54" s="17">
        <v>2</v>
      </c>
      <c r="Q54" s="17">
        <v>2</v>
      </c>
      <c r="R54" s="17">
        <v>1</v>
      </c>
      <c r="S54" s="17">
        <v>8</v>
      </c>
      <c r="T54" s="17">
        <v>1</v>
      </c>
      <c r="U54" s="17">
        <v>3</v>
      </c>
      <c r="V54" s="89" t="s">
        <v>4</v>
      </c>
      <c r="W54" s="15">
        <f t="shared" si="4"/>
        <v>10</v>
      </c>
      <c r="X54" s="15">
        <f t="shared" si="5"/>
        <v>12</v>
      </c>
      <c r="Y54" s="15">
        <f t="shared" si="6"/>
        <v>9</v>
      </c>
      <c r="Z54" s="15">
        <f t="shared" si="7"/>
        <v>10</v>
      </c>
      <c r="AA54" s="77">
        <v>41</v>
      </c>
      <c r="AC54" s="2"/>
    </row>
    <row r="55" spans="1:29" s="3" customFormat="1" ht="20.100000000000001" customHeight="1" thickBot="1" x14ac:dyDescent="0.3">
      <c r="A55" s="75">
        <v>49</v>
      </c>
      <c r="B55" s="76">
        <v>2406284065</v>
      </c>
      <c r="C55" s="81" t="s">
        <v>262</v>
      </c>
      <c r="D55" s="90">
        <v>2</v>
      </c>
      <c r="E55" s="90">
        <v>1</v>
      </c>
      <c r="F55" s="90">
        <v>1</v>
      </c>
      <c r="G55" s="90">
        <v>3</v>
      </c>
      <c r="H55" s="90">
        <v>2</v>
      </c>
      <c r="I55" s="90">
        <v>2</v>
      </c>
      <c r="J55" s="90">
        <v>9</v>
      </c>
      <c r="K55" s="90">
        <v>1</v>
      </c>
      <c r="L55" s="90">
        <v>2</v>
      </c>
      <c r="M55" s="90">
        <v>2</v>
      </c>
      <c r="N55" s="90">
        <v>2</v>
      </c>
      <c r="O55" s="90">
        <v>1</v>
      </c>
      <c r="P55" s="90">
        <v>2</v>
      </c>
      <c r="Q55" s="90">
        <v>2</v>
      </c>
      <c r="R55" s="90">
        <v>1</v>
      </c>
      <c r="S55" s="90">
        <v>7</v>
      </c>
      <c r="T55" s="90">
        <v>1</v>
      </c>
      <c r="U55" s="90">
        <v>2</v>
      </c>
      <c r="V55" s="89" t="s">
        <v>3</v>
      </c>
      <c r="W55" s="15">
        <f t="shared" si="4"/>
        <v>14</v>
      </c>
      <c r="X55" s="15">
        <f t="shared" si="5"/>
        <v>11</v>
      </c>
      <c r="Y55" s="15">
        <f t="shared" si="6"/>
        <v>9</v>
      </c>
      <c r="Z55" s="15">
        <f t="shared" si="7"/>
        <v>9</v>
      </c>
      <c r="AA55" s="77">
        <v>43</v>
      </c>
      <c r="AC55" s="4"/>
    </row>
    <row r="56" spans="1:29" s="3" customFormat="1" ht="20.100000000000001" customHeight="1" thickBot="1" x14ac:dyDescent="0.3">
      <c r="A56" s="75">
        <v>50</v>
      </c>
      <c r="B56" s="76">
        <v>2406284067</v>
      </c>
      <c r="C56" s="81" t="s">
        <v>263</v>
      </c>
      <c r="D56" s="90">
        <v>2</v>
      </c>
      <c r="E56" s="90">
        <v>2</v>
      </c>
      <c r="F56" s="90">
        <v>1</v>
      </c>
      <c r="G56" s="90">
        <v>2</v>
      </c>
      <c r="H56" s="90">
        <v>2</v>
      </c>
      <c r="I56" s="90">
        <v>2</v>
      </c>
      <c r="J56" s="91">
        <v>8</v>
      </c>
      <c r="K56" s="90">
        <v>1</v>
      </c>
      <c r="L56" s="90">
        <v>2</v>
      </c>
      <c r="M56" s="90">
        <v>2</v>
      </c>
      <c r="N56" s="90">
        <v>2</v>
      </c>
      <c r="O56" s="90">
        <v>1</v>
      </c>
      <c r="P56" s="90">
        <v>2</v>
      </c>
      <c r="Q56" s="90">
        <v>2</v>
      </c>
      <c r="R56" s="90">
        <v>1</v>
      </c>
      <c r="S56" s="91">
        <v>9</v>
      </c>
      <c r="T56" s="90">
        <v>1</v>
      </c>
      <c r="U56" s="90">
        <v>2</v>
      </c>
      <c r="V56" s="89" t="s">
        <v>3</v>
      </c>
      <c r="W56" s="15">
        <f t="shared" si="4"/>
        <v>12</v>
      </c>
      <c r="X56" s="15">
        <f t="shared" si="5"/>
        <v>13</v>
      </c>
      <c r="Y56" s="15">
        <f t="shared" si="6"/>
        <v>10</v>
      </c>
      <c r="Z56" s="15">
        <f t="shared" si="7"/>
        <v>9</v>
      </c>
      <c r="AA56" s="77">
        <v>44</v>
      </c>
      <c r="AC56" s="4"/>
    </row>
    <row r="57" spans="1:29" s="3" customFormat="1" ht="20.100000000000001" customHeight="1" thickBot="1" x14ac:dyDescent="0.3">
      <c r="A57" s="75">
        <v>51</v>
      </c>
      <c r="B57" s="76">
        <v>2406284068</v>
      </c>
      <c r="C57" s="81" t="s">
        <v>264</v>
      </c>
      <c r="D57" s="90">
        <v>2</v>
      </c>
      <c r="E57" s="90">
        <v>1</v>
      </c>
      <c r="F57" s="90">
        <v>1</v>
      </c>
      <c r="G57" s="90">
        <v>3</v>
      </c>
      <c r="H57" s="90">
        <v>2</v>
      </c>
      <c r="I57" s="90">
        <v>2</v>
      </c>
      <c r="J57" s="90">
        <v>9</v>
      </c>
      <c r="K57" s="90">
        <v>1</v>
      </c>
      <c r="L57" s="90">
        <v>2</v>
      </c>
      <c r="M57" s="90">
        <v>2</v>
      </c>
      <c r="N57" s="90">
        <v>2</v>
      </c>
      <c r="O57" s="90">
        <v>1</v>
      </c>
      <c r="P57" s="90">
        <v>2</v>
      </c>
      <c r="Q57" s="90">
        <v>2</v>
      </c>
      <c r="R57" s="90">
        <v>1</v>
      </c>
      <c r="S57" s="90">
        <v>10</v>
      </c>
      <c r="T57" s="90">
        <v>1</v>
      </c>
      <c r="U57" s="90">
        <v>2</v>
      </c>
      <c r="V57" s="89" t="s">
        <v>3</v>
      </c>
      <c r="W57" s="15">
        <f t="shared" si="4"/>
        <v>14</v>
      </c>
      <c r="X57" s="15">
        <f t="shared" si="5"/>
        <v>14</v>
      </c>
      <c r="Y57" s="15">
        <f t="shared" si="6"/>
        <v>9</v>
      </c>
      <c r="Z57" s="15">
        <f t="shared" si="7"/>
        <v>9</v>
      </c>
      <c r="AA57" s="77">
        <v>46</v>
      </c>
      <c r="AC57" s="4"/>
    </row>
    <row r="58" spans="1:29" s="3" customFormat="1" ht="20.100000000000001" customHeight="1" thickBot="1" x14ac:dyDescent="0.3">
      <c r="A58" s="75">
        <v>52</v>
      </c>
      <c r="B58" s="76">
        <v>2406284069</v>
      </c>
      <c r="C58" s="81" t="s">
        <v>265</v>
      </c>
      <c r="D58" s="90">
        <v>2</v>
      </c>
      <c r="E58" s="90">
        <v>1</v>
      </c>
      <c r="F58" s="90">
        <v>1</v>
      </c>
      <c r="G58" s="90">
        <v>3</v>
      </c>
      <c r="H58" s="90">
        <v>2</v>
      </c>
      <c r="I58" s="90">
        <v>2</v>
      </c>
      <c r="J58" s="90">
        <v>9</v>
      </c>
      <c r="K58" s="90">
        <v>1</v>
      </c>
      <c r="L58" s="90">
        <v>2</v>
      </c>
      <c r="M58" s="90">
        <v>2</v>
      </c>
      <c r="N58" s="90">
        <v>2</v>
      </c>
      <c r="O58" s="90">
        <v>1</v>
      </c>
      <c r="P58" s="90">
        <v>2</v>
      </c>
      <c r="Q58" s="90">
        <v>2</v>
      </c>
      <c r="R58" s="90">
        <v>1</v>
      </c>
      <c r="S58" s="90">
        <v>7</v>
      </c>
      <c r="T58" s="90">
        <v>1</v>
      </c>
      <c r="U58" s="90">
        <v>2</v>
      </c>
      <c r="V58" s="89" t="s">
        <v>4</v>
      </c>
      <c r="W58" s="15">
        <f t="shared" si="4"/>
        <v>14</v>
      </c>
      <c r="X58" s="15">
        <f t="shared" si="5"/>
        <v>11</v>
      </c>
      <c r="Y58" s="15">
        <f t="shared" si="6"/>
        <v>9</v>
      </c>
      <c r="Z58" s="15">
        <f t="shared" si="7"/>
        <v>9</v>
      </c>
      <c r="AA58" s="77">
        <v>43</v>
      </c>
      <c r="AC58" s="4"/>
    </row>
    <row r="59" spans="1:29" s="3" customFormat="1" ht="20.100000000000001" customHeight="1" thickBot="1" x14ac:dyDescent="0.3">
      <c r="A59" s="75">
        <v>53</v>
      </c>
      <c r="B59" s="76">
        <v>2406284070</v>
      </c>
      <c r="C59" s="81" t="s">
        <v>266</v>
      </c>
      <c r="D59" s="90">
        <v>2</v>
      </c>
      <c r="E59" s="90">
        <v>2</v>
      </c>
      <c r="F59" s="90">
        <v>1</v>
      </c>
      <c r="G59" s="90">
        <v>2</v>
      </c>
      <c r="H59" s="90">
        <v>2</v>
      </c>
      <c r="I59" s="90">
        <v>2</v>
      </c>
      <c r="J59" s="91">
        <v>8</v>
      </c>
      <c r="K59" s="90">
        <v>1</v>
      </c>
      <c r="L59" s="90">
        <v>2</v>
      </c>
      <c r="M59" s="90">
        <v>2</v>
      </c>
      <c r="N59" s="90">
        <v>2</v>
      </c>
      <c r="O59" s="90">
        <v>1</v>
      </c>
      <c r="P59" s="90">
        <v>2</v>
      </c>
      <c r="Q59" s="90">
        <v>2</v>
      </c>
      <c r="R59" s="90">
        <v>1</v>
      </c>
      <c r="S59" s="91">
        <v>9</v>
      </c>
      <c r="T59" s="90">
        <v>1</v>
      </c>
      <c r="U59" s="90">
        <v>2</v>
      </c>
      <c r="V59" s="89" t="s">
        <v>3</v>
      </c>
      <c r="W59" s="15">
        <f t="shared" si="4"/>
        <v>12</v>
      </c>
      <c r="X59" s="15">
        <f t="shared" si="5"/>
        <v>13</v>
      </c>
      <c r="Y59" s="15">
        <f t="shared" si="6"/>
        <v>10</v>
      </c>
      <c r="Z59" s="15">
        <f t="shared" si="7"/>
        <v>9</v>
      </c>
      <c r="AA59" s="77">
        <v>44</v>
      </c>
      <c r="AC59" s="4"/>
    </row>
    <row r="60" spans="1:29" s="3" customFormat="1" ht="20.100000000000001" customHeight="1" thickBot="1" x14ac:dyDescent="0.3">
      <c r="A60" s="75">
        <v>54</v>
      </c>
      <c r="B60" s="76">
        <v>2406284072</v>
      </c>
      <c r="C60" s="81" t="s">
        <v>267</v>
      </c>
      <c r="D60" s="90">
        <v>2</v>
      </c>
      <c r="E60" s="90">
        <v>1</v>
      </c>
      <c r="F60" s="90">
        <v>1</v>
      </c>
      <c r="G60" s="90">
        <v>3</v>
      </c>
      <c r="H60" s="90">
        <v>2</v>
      </c>
      <c r="I60" s="90">
        <v>2</v>
      </c>
      <c r="J60" s="90">
        <v>9</v>
      </c>
      <c r="K60" s="90">
        <v>1</v>
      </c>
      <c r="L60" s="90">
        <v>2</v>
      </c>
      <c r="M60" s="90">
        <v>2</v>
      </c>
      <c r="N60" s="90">
        <v>2</v>
      </c>
      <c r="O60" s="90">
        <v>1</v>
      </c>
      <c r="P60" s="90">
        <v>2</v>
      </c>
      <c r="Q60" s="90">
        <v>2</v>
      </c>
      <c r="R60" s="90">
        <v>1</v>
      </c>
      <c r="S60" s="90">
        <v>6</v>
      </c>
      <c r="T60" s="90">
        <v>1</v>
      </c>
      <c r="U60" s="90">
        <v>2</v>
      </c>
      <c r="V60" s="89" t="s">
        <v>3</v>
      </c>
      <c r="W60" s="15">
        <f t="shared" si="4"/>
        <v>14</v>
      </c>
      <c r="X60" s="15">
        <f t="shared" si="5"/>
        <v>10</v>
      </c>
      <c r="Y60" s="15">
        <f t="shared" si="6"/>
        <v>9</v>
      </c>
      <c r="Z60" s="15">
        <f t="shared" si="7"/>
        <v>9</v>
      </c>
      <c r="AA60" s="77">
        <v>42</v>
      </c>
      <c r="AC60" s="4"/>
    </row>
    <row r="61" spans="1:29" s="3" customFormat="1" ht="20.100000000000001" customHeight="1" thickBot="1" x14ac:dyDescent="0.3">
      <c r="A61" s="75">
        <v>55</v>
      </c>
      <c r="B61" s="76">
        <v>2406284073</v>
      </c>
      <c r="C61" s="81" t="s">
        <v>268</v>
      </c>
      <c r="D61" s="90">
        <v>2</v>
      </c>
      <c r="E61" s="90">
        <v>1</v>
      </c>
      <c r="F61" s="90">
        <v>1</v>
      </c>
      <c r="G61" s="90">
        <v>3</v>
      </c>
      <c r="H61" s="90">
        <v>2</v>
      </c>
      <c r="I61" s="90">
        <v>2</v>
      </c>
      <c r="J61" s="90">
        <v>9</v>
      </c>
      <c r="K61" s="90">
        <v>1</v>
      </c>
      <c r="L61" s="90">
        <v>2</v>
      </c>
      <c r="M61" s="90">
        <v>2</v>
      </c>
      <c r="N61" s="90">
        <v>2</v>
      </c>
      <c r="O61" s="90">
        <v>1</v>
      </c>
      <c r="P61" s="90">
        <v>2</v>
      </c>
      <c r="Q61" s="90">
        <v>2</v>
      </c>
      <c r="R61" s="90">
        <v>1</v>
      </c>
      <c r="S61" s="90">
        <v>9</v>
      </c>
      <c r="T61" s="90">
        <v>1</v>
      </c>
      <c r="U61" s="90">
        <v>2</v>
      </c>
      <c r="V61" s="89" t="s">
        <v>3</v>
      </c>
      <c r="W61" s="15">
        <f t="shared" si="4"/>
        <v>14</v>
      </c>
      <c r="X61" s="15">
        <f t="shared" si="5"/>
        <v>13</v>
      </c>
      <c r="Y61" s="15">
        <f t="shared" si="6"/>
        <v>9</v>
      </c>
      <c r="Z61" s="15">
        <f t="shared" si="7"/>
        <v>9</v>
      </c>
      <c r="AA61" s="77">
        <v>45</v>
      </c>
      <c r="AC61" s="4"/>
    </row>
    <row r="62" spans="1:29" s="3" customFormat="1" ht="20.100000000000001" customHeight="1" thickBot="1" x14ac:dyDescent="0.3">
      <c r="A62" s="75">
        <v>56</v>
      </c>
      <c r="B62" s="76">
        <v>2406284074</v>
      </c>
      <c r="C62" s="81" t="s">
        <v>269</v>
      </c>
      <c r="D62" s="90">
        <v>2</v>
      </c>
      <c r="E62" s="90">
        <v>1</v>
      </c>
      <c r="F62" s="90">
        <v>1</v>
      </c>
      <c r="G62" s="90">
        <v>3</v>
      </c>
      <c r="H62" s="90">
        <v>2</v>
      </c>
      <c r="I62" s="90">
        <v>2</v>
      </c>
      <c r="J62" s="90">
        <v>10</v>
      </c>
      <c r="K62" s="90">
        <v>1</v>
      </c>
      <c r="L62" s="90">
        <v>2</v>
      </c>
      <c r="M62" s="90">
        <v>2</v>
      </c>
      <c r="N62" s="90">
        <v>2</v>
      </c>
      <c r="O62" s="90">
        <v>1</v>
      </c>
      <c r="P62" s="90">
        <v>2</v>
      </c>
      <c r="Q62" s="90">
        <v>2</v>
      </c>
      <c r="R62" s="90">
        <v>1</v>
      </c>
      <c r="S62" s="90">
        <v>10</v>
      </c>
      <c r="T62" s="90">
        <v>1</v>
      </c>
      <c r="U62" s="90">
        <v>2</v>
      </c>
      <c r="V62" s="89" t="s">
        <v>212</v>
      </c>
      <c r="W62" s="15">
        <f t="shared" si="4"/>
        <v>15</v>
      </c>
      <c r="X62" s="15">
        <f t="shared" si="5"/>
        <v>14</v>
      </c>
      <c r="Y62" s="15">
        <f t="shared" si="6"/>
        <v>9</v>
      </c>
      <c r="Z62" s="15">
        <f t="shared" si="7"/>
        <v>9</v>
      </c>
      <c r="AA62" s="77">
        <v>47</v>
      </c>
      <c r="AC62" s="4"/>
    </row>
    <row r="63" spans="1:29" s="3" customFormat="1" ht="20.100000000000001" customHeight="1" thickBot="1" x14ac:dyDescent="0.3">
      <c r="A63" s="75">
        <v>57</v>
      </c>
      <c r="B63" s="76">
        <v>2406284075</v>
      </c>
      <c r="C63" s="81" t="s">
        <v>270</v>
      </c>
      <c r="D63" s="90">
        <v>2</v>
      </c>
      <c r="E63" s="90">
        <v>2</v>
      </c>
      <c r="F63" s="90">
        <v>1</v>
      </c>
      <c r="G63" s="90">
        <v>2</v>
      </c>
      <c r="H63" s="90">
        <v>2</v>
      </c>
      <c r="I63" s="90">
        <v>2</v>
      </c>
      <c r="J63" s="91">
        <v>8</v>
      </c>
      <c r="K63" s="90">
        <v>1</v>
      </c>
      <c r="L63" s="90">
        <v>2</v>
      </c>
      <c r="M63" s="90">
        <v>2</v>
      </c>
      <c r="N63" s="90">
        <v>2</v>
      </c>
      <c r="O63" s="90">
        <v>1</v>
      </c>
      <c r="P63" s="90">
        <v>2</v>
      </c>
      <c r="Q63" s="90">
        <v>2</v>
      </c>
      <c r="R63" s="90">
        <v>1</v>
      </c>
      <c r="S63" s="91">
        <v>9</v>
      </c>
      <c r="T63" s="90">
        <v>1</v>
      </c>
      <c r="U63" s="90">
        <v>2</v>
      </c>
      <c r="V63" s="89" t="s">
        <v>4</v>
      </c>
      <c r="W63" s="15">
        <f t="shared" si="4"/>
        <v>12</v>
      </c>
      <c r="X63" s="15">
        <f t="shared" si="5"/>
        <v>13</v>
      </c>
      <c r="Y63" s="15">
        <f t="shared" si="6"/>
        <v>10</v>
      </c>
      <c r="Z63" s="15">
        <f t="shared" si="7"/>
        <v>9</v>
      </c>
      <c r="AA63" s="77">
        <v>44</v>
      </c>
      <c r="AC63" s="4"/>
    </row>
    <row r="64" spans="1:29" s="3" customFormat="1" ht="20.100000000000001" customHeight="1" thickBot="1" x14ac:dyDescent="0.3">
      <c r="A64" s="75">
        <v>58</v>
      </c>
      <c r="B64" s="76">
        <v>2406284078</v>
      </c>
      <c r="C64" s="81" t="s">
        <v>271</v>
      </c>
      <c r="D64" s="90">
        <v>2</v>
      </c>
      <c r="E64" s="90">
        <v>1</v>
      </c>
      <c r="F64" s="90">
        <v>1</v>
      </c>
      <c r="G64" s="90">
        <v>3</v>
      </c>
      <c r="H64" s="90">
        <v>2</v>
      </c>
      <c r="I64" s="90">
        <v>2</v>
      </c>
      <c r="J64" s="90">
        <v>9</v>
      </c>
      <c r="K64" s="90">
        <v>1</v>
      </c>
      <c r="L64" s="90">
        <v>2</v>
      </c>
      <c r="M64" s="90">
        <v>2</v>
      </c>
      <c r="N64" s="90">
        <v>2</v>
      </c>
      <c r="O64" s="90">
        <v>1</v>
      </c>
      <c r="P64" s="90">
        <v>2</v>
      </c>
      <c r="Q64" s="90">
        <v>2</v>
      </c>
      <c r="R64" s="90">
        <v>1</v>
      </c>
      <c r="S64" s="90">
        <v>6</v>
      </c>
      <c r="T64" s="90">
        <v>1</v>
      </c>
      <c r="U64" s="90">
        <v>2</v>
      </c>
      <c r="V64" s="89" t="s">
        <v>212</v>
      </c>
      <c r="W64" s="15">
        <f t="shared" si="4"/>
        <v>14</v>
      </c>
      <c r="X64" s="15">
        <f t="shared" si="5"/>
        <v>10</v>
      </c>
      <c r="Y64" s="15">
        <f t="shared" si="6"/>
        <v>9</v>
      </c>
      <c r="Z64" s="15">
        <f t="shared" si="7"/>
        <v>9</v>
      </c>
      <c r="AA64" s="77">
        <v>42</v>
      </c>
      <c r="AC64" s="4"/>
    </row>
    <row r="65" spans="1:29" s="3" customFormat="1" ht="20.100000000000001" customHeight="1" thickBot="1" x14ac:dyDescent="0.3">
      <c r="A65" s="75">
        <v>59</v>
      </c>
      <c r="B65" s="76">
        <v>2406284079</v>
      </c>
      <c r="C65" s="81" t="s">
        <v>272</v>
      </c>
      <c r="D65" s="90">
        <v>2</v>
      </c>
      <c r="E65" s="90">
        <v>1</v>
      </c>
      <c r="F65" s="90">
        <v>1</v>
      </c>
      <c r="G65" s="90">
        <v>3</v>
      </c>
      <c r="H65" s="90">
        <v>2</v>
      </c>
      <c r="I65" s="90">
        <v>2</v>
      </c>
      <c r="J65" s="90">
        <v>9</v>
      </c>
      <c r="K65" s="90">
        <v>1</v>
      </c>
      <c r="L65" s="90">
        <v>2</v>
      </c>
      <c r="M65" s="90">
        <v>2</v>
      </c>
      <c r="N65" s="90">
        <v>2</v>
      </c>
      <c r="O65" s="90">
        <v>1</v>
      </c>
      <c r="P65" s="90">
        <v>2</v>
      </c>
      <c r="Q65" s="90">
        <v>2</v>
      </c>
      <c r="R65" s="90">
        <v>1</v>
      </c>
      <c r="S65" s="90">
        <v>9</v>
      </c>
      <c r="T65" s="90">
        <v>1</v>
      </c>
      <c r="U65" s="90">
        <v>2</v>
      </c>
      <c r="V65" s="89" t="s">
        <v>4</v>
      </c>
      <c r="W65" s="15">
        <f t="shared" si="4"/>
        <v>14</v>
      </c>
      <c r="X65" s="15">
        <f t="shared" si="5"/>
        <v>13</v>
      </c>
      <c r="Y65" s="15">
        <f t="shared" si="6"/>
        <v>9</v>
      </c>
      <c r="Z65" s="15">
        <f t="shared" si="7"/>
        <v>9</v>
      </c>
      <c r="AA65" s="77">
        <v>45</v>
      </c>
      <c r="AC65" s="4"/>
    </row>
    <row r="66" spans="1:29" s="3" customFormat="1" ht="20.100000000000001" customHeight="1" thickBot="1" x14ac:dyDescent="0.3">
      <c r="A66" s="75">
        <v>60</v>
      </c>
      <c r="B66" s="76">
        <v>2406284080</v>
      </c>
      <c r="C66" s="81" t="s">
        <v>273</v>
      </c>
      <c r="D66" s="90">
        <v>2</v>
      </c>
      <c r="E66" s="90">
        <v>1</v>
      </c>
      <c r="F66" s="90">
        <v>1</v>
      </c>
      <c r="G66" s="90">
        <v>3</v>
      </c>
      <c r="H66" s="90">
        <v>2</v>
      </c>
      <c r="I66" s="90">
        <v>2</v>
      </c>
      <c r="J66" s="90">
        <v>10</v>
      </c>
      <c r="K66" s="90">
        <v>1</v>
      </c>
      <c r="L66" s="90">
        <v>2</v>
      </c>
      <c r="M66" s="90">
        <v>2</v>
      </c>
      <c r="N66" s="90">
        <v>2</v>
      </c>
      <c r="O66" s="90">
        <v>1</v>
      </c>
      <c r="P66" s="90">
        <v>2</v>
      </c>
      <c r="Q66" s="90">
        <v>2</v>
      </c>
      <c r="R66" s="90">
        <v>1</v>
      </c>
      <c r="S66" s="90">
        <v>10</v>
      </c>
      <c r="T66" s="90">
        <v>1</v>
      </c>
      <c r="U66" s="90">
        <v>2</v>
      </c>
      <c r="V66" s="89" t="s">
        <v>4</v>
      </c>
      <c r="W66" s="15">
        <f t="shared" si="4"/>
        <v>15</v>
      </c>
      <c r="X66" s="15">
        <f t="shared" si="5"/>
        <v>14</v>
      </c>
      <c r="Y66" s="15">
        <f t="shared" si="6"/>
        <v>9</v>
      </c>
      <c r="Z66" s="15">
        <f t="shared" si="7"/>
        <v>9</v>
      </c>
      <c r="AA66" s="77">
        <v>47</v>
      </c>
      <c r="AC66" s="5"/>
    </row>
    <row r="67" spans="1:29" s="3" customFormat="1" ht="20.100000000000001" customHeight="1" thickBot="1" x14ac:dyDescent="0.3">
      <c r="A67" s="75">
        <v>61</v>
      </c>
      <c r="B67" s="76">
        <v>2406284081</v>
      </c>
      <c r="C67" s="81" t="s">
        <v>274</v>
      </c>
      <c r="D67" s="90">
        <v>2</v>
      </c>
      <c r="E67" s="90">
        <v>1</v>
      </c>
      <c r="F67" s="90">
        <v>1</v>
      </c>
      <c r="G67" s="90">
        <v>3</v>
      </c>
      <c r="H67" s="90">
        <v>2</v>
      </c>
      <c r="I67" s="90">
        <v>2</v>
      </c>
      <c r="J67" s="90">
        <v>10</v>
      </c>
      <c r="K67" s="90">
        <v>1</v>
      </c>
      <c r="L67" s="90">
        <v>2</v>
      </c>
      <c r="M67" s="90">
        <v>3</v>
      </c>
      <c r="N67" s="90">
        <v>2</v>
      </c>
      <c r="O67" s="90">
        <v>1</v>
      </c>
      <c r="P67" s="90">
        <v>2</v>
      </c>
      <c r="Q67" s="90">
        <v>2</v>
      </c>
      <c r="R67" s="90">
        <v>1</v>
      </c>
      <c r="S67" s="90">
        <v>10</v>
      </c>
      <c r="T67" s="90">
        <v>1</v>
      </c>
      <c r="U67" s="90">
        <v>3</v>
      </c>
      <c r="V67" s="89" t="s">
        <v>212</v>
      </c>
      <c r="W67" s="15">
        <f t="shared" si="4"/>
        <v>15</v>
      </c>
      <c r="X67" s="15">
        <f t="shared" si="5"/>
        <v>15</v>
      </c>
      <c r="Y67" s="15">
        <f t="shared" si="6"/>
        <v>9</v>
      </c>
      <c r="Z67" s="15">
        <f t="shared" si="7"/>
        <v>10</v>
      </c>
      <c r="AA67" s="77">
        <v>49</v>
      </c>
      <c r="AC67" s="5"/>
    </row>
    <row r="68" spans="1:29" s="3" customFormat="1" ht="20.100000000000001" customHeight="1" thickBot="1" x14ac:dyDescent="0.3">
      <c r="A68" s="75">
        <v>62</v>
      </c>
      <c r="B68" s="76">
        <v>2406284082</v>
      </c>
      <c r="C68" s="81" t="s">
        <v>274</v>
      </c>
      <c r="D68" s="90">
        <v>2</v>
      </c>
      <c r="E68" s="90">
        <v>1</v>
      </c>
      <c r="F68" s="90">
        <v>1</v>
      </c>
      <c r="G68" s="90">
        <v>3</v>
      </c>
      <c r="H68" s="90">
        <v>2</v>
      </c>
      <c r="I68" s="90">
        <v>2</v>
      </c>
      <c r="J68" s="90">
        <v>10</v>
      </c>
      <c r="K68" s="90">
        <v>1</v>
      </c>
      <c r="L68" s="90">
        <v>2</v>
      </c>
      <c r="M68" s="90">
        <v>3</v>
      </c>
      <c r="N68" s="90">
        <v>2</v>
      </c>
      <c r="O68" s="90">
        <v>1</v>
      </c>
      <c r="P68" s="90">
        <v>2</v>
      </c>
      <c r="Q68" s="90">
        <v>2</v>
      </c>
      <c r="R68" s="90">
        <v>1</v>
      </c>
      <c r="S68" s="90">
        <v>10</v>
      </c>
      <c r="T68" s="90">
        <v>1</v>
      </c>
      <c r="U68" s="90">
        <v>2</v>
      </c>
      <c r="V68" s="89" t="s">
        <v>212</v>
      </c>
      <c r="W68" s="15">
        <f t="shared" si="4"/>
        <v>15</v>
      </c>
      <c r="X68" s="15">
        <f t="shared" si="5"/>
        <v>15</v>
      </c>
      <c r="Y68" s="15">
        <f t="shared" si="6"/>
        <v>9</v>
      </c>
      <c r="Z68" s="15">
        <f t="shared" si="7"/>
        <v>9</v>
      </c>
      <c r="AA68" s="77">
        <v>48</v>
      </c>
      <c r="AC68" s="5"/>
    </row>
    <row r="69" spans="1:29" s="3" customFormat="1" ht="20.100000000000001" customHeight="1" thickBot="1" x14ac:dyDescent="0.3">
      <c r="A69" s="75">
        <v>63</v>
      </c>
      <c r="B69" s="76">
        <v>2406284083</v>
      </c>
      <c r="C69" s="81" t="s">
        <v>275</v>
      </c>
      <c r="D69" s="90">
        <v>2</v>
      </c>
      <c r="E69" s="90">
        <v>1</v>
      </c>
      <c r="F69" s="90">
        <v>1</v>
      </c>
      <c r="G69" s="90">
        <v>3</v>
      </c>
      <c r="H69" s="90">
        <v>2</v>
      </c>
      <c r="I69" s="90">
        <v>2</v>
      </c>
      <c r="J69" s="90">
        <v>5</v>
      </c>
      <c r="K69" s="90">
        <v>1</v>
      </c>
      <c r="L69" s="90">
        <v>2</v>
      </c>
      <c r="M69" s="90">
        <v>2</v>
      </c>
      <c r="N69" s="90">
        <v>2</v>
      </c>
      <c r="O69" s="90">
        <v>1</v>
      </c>
      <c r="P69" s="90">
        <v>2</v>
      </c>
      <c r="Q69" s="90">
        <v>2</v>
      </c>
      <c r="R69" s="90">
        <v>1</v>
      </c>
      <c r="S69" s="90">
        <v>8</v>
      </c>
      <c r="T69" s="90">
        <v>1</v>
      </c>
      <c r="U69" s="90">
        <v>3</v>
      </c>
      <c r="V69" s="89" t="s">
        <v>3</v>
      </c>
      <c r="W69" s="15">
        <f t="shared" si="4"/>
        <v>10</v>
      </c>
      <c r="X69" s="15">
        <f t="shared" si="5"/>
        <v>12</v>
      </c>
      <c r="Y69" s="15">
        <f t="shared" si="6"/>
        <v>9</v>
      </c>
      <c r="Z69" s="15">
        <f t="shared" si="7"/>
        <v>10</v>
      </c>
      <c r="AA69" s="77">
        <v>41</v>
      </c>
      <c r="AC69" s="5"/>
    </row>
    <row r="70" spans="1:29" s="3" customFormat="1" ht="20.100000000000001" customHeight="1" thickBot="1" x14ac:dyDescent="0.3">
      <c r="A70" s="75">
        <v>64</v>
      </c>
      <c r="B70" s="76">
        <v>2406284087</v>
      </c>
      <c r="C70" s="81" t="s">
        <v>276</v>
      </c>
      <c r="D70" s="90">
        <v>2</v>
      </c>
      <c r="E70" s="90">
        <v>1</v>
      </c>
      <c r="F70" s="90">
        <v>1</v>
      </c>
      <c r="G70" s="90">
        <v>3</v>
      </c>
      <c r="H70" s="90">
        <v>2</v>
      </c>
      <c r="I70" s="90">
        <v>2</v>
      </c>
      <c r="J70" s="90">
        <v>9</v>
      </c>
      <c r="K70" s="90">
        <v>1</v>
      </c>
      <c r="L70" s="90">
        <v>2</v>
      </c>
      <c r="M70" s="90">
        <v>2</v>
      </c>
      <c r="N70" s="90">
        <v>2</v>
      </c>
      <c r="O70" s="90">
        <v>1</v>
      </c>
      <c r="P70" s="90">
        <v>2</v>
      </c>
      <c r="Q70" s="90">
        <v>2</v>
      </c>
      <c r="R70" s="90">
        <v>1</v>
      </c>
      <c r="S70" s="90">
        <v>7</v>
      </c>
      <c r="T70" s="90">
        <v>1</v>
      </c>
      <c r="U70" s="90">
        <v>2</v>
      </c>
      <c r="V70" s="89" t="s">
        <v>212</v>
      </c>
      <c r="W70" s="15">
        <f t="shared" si="4"/>
        <v>14</v>
      </c>
      <c r="X70" s="15">
        <f t="shared" si="5"/>
        <v>11</v>
      </c>
      <c r="Y70" s="15">
        <f t="shared" si="6"/>
        <v>9</v>
      </c>
      <c r="Z70" s="15">
        <f t="shared" si="7"/>
        <v>9</v>
      </c>
      <c r="AA70" s="77">
        <v>43</v>
      </c>
      <c r="AC70" s="5"/>
    </row>
    <row r="71" spans="1:29" s="3" customFormat="1" ht="20.100000000000001" customHeight="1" thickBot="1" x14ac:dyDescent="0.3">
      <c r="A71" s="75">
        <v>65</v>
      </c>
      <c r="B71" s="76">
        <v>2406284088</v>
      </c>
      <c r="C71" s="81" t="s">
        <v>277</v>
      </c>
      <c r="D71" s="90">
        <v>2</v>
      </c>
      <c r="E71" s="90">
        <v>2</v>
      </c>
      <c r="F71" s="90">
        <v>1</v>
      </c>
      <c r="G71" s="90">
        <v>2</v>
      </c>
      <c r="H71" s="90">
        <v>2</v>
      </c>
      <c r="I71" s="90">
        <v>2</v>
      </c>
      <c r="J71" s="91">
        <v>8</v>
      </c>
      <c r="K71" s="90">
        <v>1</v>
      </c>
      <c r="L71" s="90">
        <v>2</v>
      </c>
      <c r="M71" s="90">
        <v>2</v>
      </c>
      <c r="N71" s="90">
        <v>2</v>
      </c>
      <c r="O71" s="90">
        <v>1</v>
      </c>
      <c r="P71" s="90">
        <v>2</v>
      </c>
      <c r="Q71" s="90">
        <v>2</v>
      </c>
      <c r="R71" s="90">
        <v>1</v>
      </c>
      <c r="S71" s="91">
        <v>9</v>
      </c>
      <c r="T71" s="90">
        <v>1</v>
      </c>
      <c r="U71" s="90">
        <v>2</v>
      </c>
      <c r="V71" s="89" t="s">
        <v>4</v>
      </c>
      <c r="W71" s="15">
        <f t="shared" si="4"/>
        <v>12</v>
      </c>
      <c r="X71" s="15">
        <f t="shared" si="5"/>
        <v>13</v>
      </c>
      <c r="Y71" s="15">
        <f t="shared" si="6"/>
        <v>10</v>
      </c>
      <c r="Z71" s="15">
        <f t="shared" si="7"/>
        <v>9</v>
      </c>
      <c r="AA71" s="77">
        <v>44</v>
      </c>
      <c r="AC71" s="5"/>
    </row>
    <row r="72" spans="1:29" s="3" customFormat="1" ht="20.100000000000001" customHeight="1" thickBot="1" x14ac:dyDescent="0.3">
      <c r="A72" s="75">
        <v>66</v>
      </c>
      <c r="B72" s="76">
        <v>2406284089</v>
      </c>
      <c r="C72" s="81" t="s">
        <v>278</v>
      </c>
      <c r="D72" s="90">
        <v>2</v>
      </c>
      <c r="E72" s="90">
        <v>1</v>
      </c>
      <c r="F72" s="90">
        <v>1</v>
      </c>
      <c r="G72" s="90">
        <v>3</v>
      </c>
      <c r="H72" s="90">
        <v>2</v>
      </c>
      <c r="I72" s="90">
        <v>2</v>
      </c>
      <c r="J72" s="90">
        <v>9</v>
      </c>
      <c r="K72" s="90">
        <v>1</v>
      </c>
      <c r="L72" s="90">
        <v>2</v>
      </c>
      <c r="M72" s="90">
        <v>2</v>
      </c>
      <c r="N72" s="90">
        <v>2</v>
      </c>
      <c r="O72" s="90">
        <v>1</v>
      </c>
      <c r="P72" s="90">
        <v>2</v>
      </c>
      <c r="Q72" s="90">
        <v>2</v>
      </c>
      <c r="R72" s="90">
        <v>1</v>
      </c>
      <c r="S72" s="90">
        <v>10</v>
      </c>
      <c r="T72" s="90">
        <v>1</v>
      </c>
      <c r="U72" s="90">
        <v>2</v>
      </c>
      <c r="V72" s="89" t="s">
        <v>3</v>
      </c>
      <c r="W72" s="15">
        <f t="shared" si="4"/>
        <v>14</v>
      </c>
      <c r="X72" s="15">
        <f t="shared" si="5"/>
        <v>14</v>
      </c>
      <c r="Y72" s="15">
        <f t="shared" si="6"/>
        <v>9</v>
      </c>
      <c r="Z72" s="15">
        <f t="shared" si="7"/>
        <v>9</v>
      </c>
      <c r="AA72" s="77">
        <v>46</v>
      </c>
      <c r="AC72" s="5"/>
    </row>
    <row r="73" spans="1:29" s="3" customFormat="1" ht="20.100000000000001" customHeight="1" thickBot="1" x14ac:dyDescent="0.3">
      <c r="A73" s="75">
        <v>67</v>
      </c>
      <c r="B73" s="76">
        <v>2406284090</v>
      </c>
      <c r="C73" s="81" t="s">
        <v>279</v>
      </c>
      <c r="D73" s="90">
        <v>2</v>
      </c>
      <c r="E73" s="90">
        <v>1</v>
      </c>
      <c r="F73" s="90">
        <v>1</v>
      </c>
      <c r="G73" s="90">
        <v>3</v>
      </c>
      <c r="H73" s="90">
        <v>2</v>
      </c>
      <c r="I73" s="90">
        <v>2</v>
      </c>
      <c r="J73" s="90">
        <v>10</v>
      </c>
      <c r="K73" s="90">
        <v>1</v>
      </c>
      <c r="L73" s="90">
        <v>2</v>
      </c>
      <c r="M73" s="90">
        <v>3</v>
      </c>
      <c r="N73" s="90">
        <v>2</v>
      </c>
      <c r="O73" s="90">
        <v>1</v>
      </c>
      <c r="P73" s="90">
        <v>2</v>
      </c>
      <c r="Q73" s="90">
        <v>2</v>
      </c>
      <c r="R73" s="90">
        <v>1</v>
      </c>
      <c r="S73" s="90">
        <v>10</v>
      </c>
      <c r="T73" s="90">
        <v>1</v>
      </c>
      <c r="U73" s="90">
        <v>2</v>
      </c>
      <c r="V73" s="89" t="s">
        <v>212</v>
      </c>
      <c r="W73" s="15">
        <f t="shared" si="4"/>
        <v>15</v>
      </c>
      <c r="X73" s="15">
        <f t="shared" si="5"/>
        <v>15</v>
      </c>
      <c r="Y73" s="15">
        <f t="shared" si="6"/>
        <v>9</v>
      </c>
      <c r="Z73" s="15">
        <f t="shared" si="7"/>
        <v>9</v>
      </c>
      <c r="AA73" s="77">
        <v>48</v>
      </c>
      <c r="AC73" s="5"/>
    </row>
    <row r="74" spans="1:29" s="3" customFormat="1" ht="20.100000000000001" customHeight="1" thickBot="1" x14ac:dyDescent="0.3">
      <c r="A74" s="75">
        <v>68</v>
      </c>
      <c r="B74" s="76">
        <v>2406284091</v>
      </c>
      <c r="C74" s="81" t="s">
        <v>280</v>
      </c>
      <c r="D74" s="90">
        <v>2</v>
      </c>
      <c r="E74" s="90">
        <v>1</v>
      </c>
      <c r="F74" s="90">
        <v>1</v>
      </c>
      <c r="G74" s="90">
        <v>3</v>
      </c>
      <c r="H74" s="90">
        <v>2</v>
      </c>
      <c r="I74" s="90">
        <v>2</v>
      </c>
      <c r="J74" s="90">
        <v>10</v>
      </c>
      <c r="K74" s="90">
        <v>1</v>
      </c>
      <c r="L74" s="90">
        <v>2</v>
      </c>
      <c r="M74" s="90">
        <v>3</v>
      </c>
      <c r="N74" s="90">
        <v>2</v>
      </c>
      <c r="O74" s="90">
        <v>1</v>
      </c>
      <c r="P74" s="90">
        <v>2</v>
      </c>
      <c r="Q74" s="90">
        <v>2</v>
      </c>
      <c r="R74" s="90">
        <v>1</v>
      </c>
      <c r="S74" s="90">
        <v>10</v>
      </c>
      <c r="T74" s="90">
        <v>1</v>
      </c>
      <c r="U74" s="90">
        <v>2</v>
      </c>
      <c r="V74" s="89" t="s">
        <v>212</v>
      </c>
      <c r="W74" s="15">
        <f t="shared" si="4"/>
        <v>15</v>
      </c>
      <c r="X74" s="15">
        <f t="shared" si="5"/>
        <v>15</v>
      </c>
      <c r="Y74" s="15">
        <f t="shared" si="6"/>
        <v>9</v>
      </c>
      <c r="Z74" s="15">
        <f t="shared" si="7"/>
        <v>9</v>
      </c>
      <c r="AA74" s="77">
        <v>48</v>
      </c>
      <c r="AC74" s="5"/>
    </row>
    <row r="75" spans="1:29" s="3" customFormat="1" ht="20.100000000000001" customHeight="1" thickBot="1" x14ac:dyDescent="0.3">
      <c r="A75" s="75">
        <v>69</v>
      </c>
      <c r="B75" s="76">
        <v>2406284092</v>
      </c>
      <c r="C75" s="81" t="s">
        <v>281</v>
      </c>
      <c r="D75" s="90">
        <v>2</v>
      </c>
      <c r="E75" s="90">
        <v>1</v>
      </c>
      <c r="F75" s="90">
        <v>1</v>
      </c>
      <c r="G75" s="90">
        <v>3</v>
      </c>
      <c r="H75" s="90">
        <v>2</v>
      </c>
      <c r="I75" s="90">
        <v>2</v>
      </c>
      <c r="J75" s="90">
        <v>5</v>
      </c>
      <c r="K75" s="90">
        <v>1</v>
      </c>
      <c r="L75" s="90">
        <v>2</v>
      </c>
      <c r="M75" s="90">
        <v>2</v>
      </c>
      <c r="N75" s="90">
        <v>2</v>
      </c>
      <c r="O75" s="90">
        <v>1</v>
      </c>
      <c r="P75" s="90">
        <v>2</v>
      </c>
      <c r="Q75" s="90">
        <v>2</v>
      </c>
      <c r="R75" s="90">
        <v>1</v>
      </c>
      <c r="S75" s="90">
        <v>8</v>
      </c>
      <c r="T75" s="90">
        <v>1</v>
      </c>
      <c r="U75" s="90">
        <v>3</v>
      </c>
      <c r="V75" s="89" t="s">
        <v>3</v>
      </c>
      <c r="W75" s="15">
        <f t="shared" si="4"/>
        <v>10</v>
      </c>
      <c r="X75" s="15">
        <f t="shared" si="5"/>
        <v>12</v>
      </c>
      <c r="Y75" s="15">
        <f t="shared" si="6"/>
        <v>9</v>
      </c>
      <c r="Z75" s="15">
        <f t="shared" si="7"/>
        <v>10</v>
      </c>
      <c r="AA75" s="77">
        <v>41</v>
      </c>
      <c r="AC75" s="5"/>
    </row>
    <row r="76" spans="1:29" s="3" customFormat="1" ht="20.100000000000001" customHeight="1" thickBot="1" x14ac:dyDescent="0.3">
      <c r="A76" s="75">
        <v>70</v>
      </c>
      <c r="B76" s="76">
        <v>2406284093</v>
      </c>
      <c r="C76" s="81" t="s">
        <v>282</v>
      </c>
      <c r="D76" s="90">
        <v>2</v>
      </c>
      <c r="E76" s="90">
        <v>1</v>
      </c>
      <c r="F76" s="90">
        <v>1</v>
      </c>
      <c r="G76" s="90">
        <v>3</v>
      </c>
      <c r="H76" s="90">
        <v>2</v>
      </c>
      <c r="I76" s="90">
        <v>2</v>
      </c>
      <c r="J76" s="90">
        <v>9</v>
      </c>
      <c r="K76" s="90">
        <v>1</v>
      </c>
      <c r="L76" s="90">
        <v>2</v>
      </c>
      <c r="M76" s="90">
        <v>2</v>
      </c>
      <c r="N76" s="90">
        <v>2</v>
      </c>
      <c r="O76" s="90">
        <v>1</v>
      </c>
      <c r="P76" s="90">
        <v>2</v>
      </c>
      <c r="Q76" s="90">
        <v>2</v>
      </c>
      <c r="R76" s="90">
        <v>1</v>
      </c>
      <c r="S76" s="90">
        <v>7</v>
      </c>
      <c r="T76" s="90">
        <v>1</v>
      </c>
      <c r="U76" s="90">
        <v>2</v>
      </c>
      <c r="V76" s="89" t="s">
        <v>3</v>
      </c>
      <c r="W76" s="15">
        <f t="shared" si="4"/>
        <v>14</v>
      </c>
      <c r="X76" s="15">
        <f t="shared" si="5"/>
        <v>11</v>
      </c>
      <c r="Y76" s="15">
        <f t="shared" si="6"/>
        <v>9</v>
      </c>
      <c r="Z76" s="15">
        <f t="shared" si="7"/>
        <v>9</v>
      </c>
      <c r="AA76" s="77">
        <v>43</v>
      </c>
      <c r="AC76" s="5"/>
    </row>
    <row r="77" spans="1:29" s="3" customFormat="1" ht="20.100000000000001" customHeight="1" thickBot="1" x14ac:dyDescent="0.3">
      <c r="A77" s="75">
        <v>71</v>
      </c>
      <c r="B77" s="76">
        <v>2406284094</v>
      </c>
      <c r="C77" s="81" t="s">
        <v>283</v>
      </c>
      <c r="D77" s="90">
        <v>2</v>
      </c>
      <c r="E77" s="90">
        <v>2</v>
      </c>
      <c r="F77" s="90">
        <v>1</v>
      </c>
      <c r="G77" s="90">
        <v>2</v>
      </c>
      <c r="H77" s="90">
        <v>2</v>
      </c>
      <c r="I77" s="90">
        <v>2</v>
      </c>
      <c r="J77" s="91">
        <v>8</v>
      </c>
      <c r="K77" s="90">
        <v>1</v>
      </c>
      <c r="L77" s="90">
        <v>2</v>
      </c>
      <c r="M77" s="90">
        <v>2</v>
      </c>
      <c r="N77" s="90">
        <v>2</v>
      </c>
      <c r="O77" s="90">
        <v>1</v>
      </c>
      <c r="P77" s="90">
        <v>2</v>
      </c>
      <c r="Q77" s="90">
        <v>2</v>
      </c>
      <c r="R77" s="90">
        <v>1</v>
      </c>
      <c r="S77" s="91">
        <v>9</v>
      </c>
      <c r="T77" s="90">
        <v>1</v>
      </c>
      <c r="U77" s="90">
        <v>2</v>
      </c>
      <c r="V77" s="89" t="s">
        <v>3</v>
      </c>
      <c r="W77" s="15">
        <f t="shared" si="4"/>
        <v>12</v>
      </c>
      <c r="X77" s="15">
        <f t="shared" si="5"/>
        <v>13</v>
      </c>
      <c r="Y77" s="15">
        <f t="shared" si="6"/>
        <v>10</v>
      </c>
      <c r="Z77" s="15">
        <f t="shared" si="7"/>
        <v>9</v>
      </c>
      <c r="AA77" s="77">
        <v>44</v>
      </c>
      <c r="AC77" s="8"/>
    </row>
    <row r="78" spans="1:29" s="3" customFormat="1" ht="20.100000000000001" customHeight="1" thickBot="1" x14ac:dyDescent="0.3">
      <c r="A78" s="75">
        <v>72</v>
      </c>
      <c r="B78" s="76">
        <v>2406284095</v>
      </c>
      <c r="C78" s="81" t="s">
        <v>284</v>
      </c>
      <c r="D78" s="90">
        <v>2</v>
      </c>
      <c r="E78" s="90">
        <v>1</v>
      </c>
      <c r="F78" s="90">
        <v>1</v>
      </c>
      <c r="G78" s="90">
        <v>3</v>
      </c>
      <c r="H78" s="90">
        <v>2</v>
      </c>
      <c r="I78" s="90">
        <v>2</v>
      </c>
      <c r="J78" s="90">
        <v>9</v>
      </c>
      <c r="K78" s="90">
        <v>1</v>
      </c>
      <c r="L78" s="90">
        <v>2</v>
      </c>
      <c r="M78" s="90">
        <v>2</v>
      </c>
      <c r="N78" s="90">
        <v>2</v>
      </c>
      <c r="O78" s="90">
        <v>1</v>
      </c>
      <c r="P78" s="90">
        <v>2</v>
      </c>
      <c r="Q78" s="90">
        <v>2</v>
      </c>
      <c r="R78" s="90">
        <v>1</v>
      </c>
      <c r="S78" s="90">
        <v>10</v>
      </c>
      <c r="T78" s="90">
        <v>1</v>
      </c>
      <c r="U78" s="90">
        <v>2</v>
      </c>
      <c r="V78" s="89" t="s">
        <v>3</v>
      </c>
      <c r="W78" s="15">
        <f t="shared" si="4"/>
        <v>14</v>
      </c>
      <c r="X78" s="15">
        <f t="shared" si="5"/>
        <v>14</v>
      </c>
      <c r="Y78" s="15">
        <f t="shared" si="6"/>
        <v>9</v>
      </c>
      <c r="Z78" s="15">
        <f t="shared" si="7"/>
        <v>9</v>
      </c>
      <c r="AA78" s="77">
        <v>46</v>
      </c>
      <c r="AC78" s="8"/>
    </row>
    <row r="79" spans="1:29" s="3" customFormat="1" ht="20.100000000000001" customHeight="1" thickBot="1" x14ac:dyDescent="0.3">
      <c r="A79" s="75">
        <v>73</v>
      </c>
      <c r="B79" s="76">
        <v>2406284096</v>
      </c>
      <c r="C79" s="81" t="s">
        <v>285</v>
      </c>
      <c r="D79" s="90">
        <v>2</v>
      </c>
      <c r="E79" s="90">
        <v>1</v>
      </c>
      <c r="F79" s="90">
        <v>1</v>
      </c>
      <c r="G79" s="90">
        <v>3</v>
      </c>
      <c r="H79" s="90">
        <v>2</v>
      </c>
      <c r="I79" s="90">
        <v>2</v>
      </c>
      <c r="J79" s="90">
        <v>9</v>
      </c>
      <c r="K79" s="90">
        <v>1</v>
      </c>
      <c r="L79" s="90">
        <v>2</v>
      </c>
      <c r="M79" s="90">
        <v>2</v>
      </c>
      <c r="N79" s="90">
        <v>2</v>
      </c>
      <c r="O79" s="90">
        <v>1</v>
      </c>
      <c r="P79" s="90">
        <v>2</v>
      </c>
      <c r="Q79" s="90">
        <v>2</v>
      </c>
      <c r="R79" s="90">
        <v>1</v>
      </c>
      <c r="S79" s="90">
        <v>7</v>
      </c>
      <c r="T79" s="90">
        <v>1</v>
      </c>
      <c r="U79" s="90">
        <v>2</v>
      </c>
      <c r="V79" s="89" t="s">
        <v>3</v>
      </c>
      <c r="W79" s="15">
        <f t="shared" si="4"/>
        <v>14</v>
      </c>
      <c r="X79" s="15">
        <f t="shared" si="5"/>
        <v>11</v>
      </c>
      <c r="Y79" s="15">
        <f t="shared" si="6"/>
        <v>9</v>
      </c>
      <c r="Z79" s="15">
        <f t="shared" si="7"/>
        <v>9</v>
      </c>
      <c r="AA79" s="77">
        <v>43</v>
      </c>
      <c r="AC79" s="8"/>
    </row>
    <row r="80" spans="1:29" s="3" customFormat="1" ht="20.100000000000001" customHeight="1" thickBot="1" x14ac:dyDescent="0.3">
      <c r="A80" s="75">
        <v>74</v>
      </c>
      <c r="B80" s="76">
        <v>2406284098</v>
      </c>
      <c r="C80" s="81" t="s">
        <v>286</v>
      </c>
      <c r="D80" s="90">
        <v>2</v>
      </c>
      <c r="E80" s="90">
        <v>2</v>
      </c>
      <c r="F80" s="90">
        <v>1</v>
      </c>
      <c r="G80" s="90">
        <v>2</v>
      </c>
      <c r="H80" s="90">
        <v>2</v>
      </c>
      <c r="I80" s="90">
        <v>2</v>
      </c>
      <c r="J80" s="91">
        <v>8</v>
      </c>
      <c r="K80" s="90">
        <v>1</v>
      </c>
      <c r="L80" s="90">
        <v>2</v>
      </c>
      <c r="M80" s="90">
        <v>2</v>
      </c>
      <c r="N80" s="90">
        <v>2</v>
      </c>
      <c r="O80" s="90">
        <v>1</v>
      </c>
      <c r="P80" s="90">
        <v>2</v>
      </c>
      <c r="Q80" s="90">
        <v>2</v>
      </c>
      <c r="R80" s="90">
        <v>1</v>
      </c>
      <c r="S80" s="91">
        <v>9</v>
      </c>
      <c r="T80" s="90">
        <v>1</v>
      </c>
      <c r="U80" s="90">
        <v>2</v>
      </c>
      <c r="V80" s="89" t="s">
        <v>4</v>
      </c>
      <c r="W80" s="15">
        <f t="shared" si="4"/>
        <v>12</v>
      </c>
      <c r="X80" s="15">
        <f t="shared" si="5"/>
        <v>13</v>
      </c>
      <c r="Y80" s="15">
        <f t="shared" si="6"/>
        <v>10</v>
      </c>
      <c r="Z80" s="15">
        <f t="shared" si="7"/>
        <v>9</v>
      </c>
      <c r="AA80" s="77">
        <v>44</v>
      </c>
      <c r="AC80" s="8"/>
    </row>
    <row r="81" spans="1:29" s="3" customFormat="1" ht="20.100000000000001" customHeight="1" thickBot="1" x14ac:dyDescent="0.3">
      <c r="A81" s="75">
        <v>75</v>
      </c>
      <c r="B81" s="76">
        <v>2406284099</v>
      </c>
      <c r="C81" s="81" t="s">
        <v>287</v>
      </c>
      <c r="D81" s="90">
        <v>2</v>
      </c>
      <c r="E81" s="90">
        <v>1</v>
      </c>
      <c r="F81" s="90">
        <v>1</v>
      </c>
      <c r="G81" s="90">
        <v>3</v>
      </c>
      <c r="H81" s="90">
        <v>2</v>
      </c>
      <c r="I81" s="90">
        <v>2</v>
      </c>
      <c r="J81" s="90">
        <v>9</v>
      </c>
      <c r="K81" s="90">
        <v>1</v>
      </c>
      <c r="L81" s="90">
        <v>2</v>
      </c>
      <c r="M81" s="90">
        <v>2</v>
      </c>
      <c r="N81" s="90">
        <v>2</v>
      </c>
      <c r="O81" s="90">
        <v>1</v>
      </c>
      <c r="P81" s="90">
        <v>2</v>
      </c>
      <c r="Q81" s="90">
        <v>2</v>
      </c>
      <c r="R81" s="90">
        <v>1</v>
      </c>
      <c r="S81" s="90">
        <v>6</v>
      </c>
      <c r="T81" s="90">
        <v>1</v>
      </c>
      <c r="U81" s="90">
        <v>2</v>
      </c>
      <c r="V81" s="89" t="s">
        <v>3</v>
      </c>
      <c r="W81" s="15">
        <f t="shared" si="4"/>
        <v>14</v>
      </c>
      <c r="X81" s="15">
        <f t="shared" si="5"/>
        <v>10</v>
      </c>
      <c r="Y81" s="15">
        <f t="shared" si="6"/>
        <v>9</v>
      </c>
      <c r="Z81" s="15">
        <f t="shared" si="7"/>
        <v>9</v>
      </c>
      <c r="AA81" s="77">
        <v>42</v>
      </c>
      <c r="AC81" s="8"/>
    </row>
    <row r="82" spans="1:29" s="3" customFormat="1" ht="20.100000000000001" customHeight="1" thickBot="1" x14ac:dyDescent="0.3">
      <c r="A82" s="75">
        <v>76</v>
      </c>
      <c r="B82" s="76">
        <v>2406284100</v>
      </c>
      <c r="C82" s="81" t="s">
        <v>288</v>
      </c>
      <c r="D82" s="90">
        <v>2</v>
      </c>
      <c r="E82" s="90">
        <v>1</v>
      </c>
      <c r="F82" s="90">
        <v>1</v>
      </c>
      <c r="G82" s="90">
        <v>3</v>
      </c>
      <c r="H82" s="90">
        <v>2</v>
      </c>
      <c r="I82" s="90">
        <v>2</v>
      </c>
      <c r="J82" s="90">
        <v>9</v>
      </c>
      <c r="K82" s="90">
        <v>1</v>
      </c>
      <c r="L82" s="90">
        <v>2</v>
      </c>
      <c r="M82" s="90">
        <v>2</v>
      </c>
      <c r="N82" s="90">
        <v>2</v>
      </c>
      <c r="O82" s="90">
        <v>1</v>
      </c>
      <c r="P82" s="90">
        <v>2</v>
      </c>
      <c r="Q82" s="90">
        <v>2</v>
      </c>
      <c r="R82" s="90">
        <v>1</v>
      </c>
      <c r="S82" s="90">
        <v>9</v>
      </c>
      <c r="T82" s="90">
        <v>1</v>
      </c>
      <c r="U82" s="90">
        <v>2</v>
      </c>
      <c r="V82" s="89" t="s">
        <v>3</v>
      </c>
      <c r="W82" s="15">
        <f t="shared" si="4"/>
        <v>14</v>
      </c>
      <c r="X82" s="15">
        <f t="shared" si="5"/>
        <v>13</v>
      </c>
      <c r="Y82" s="15">
        <f t="shared" si="6"/>
        <v>9</v>
      </c>
      <c r="Z82" s="15">
        <f t="shared" si="7"/>
        <v>9</v>
      </c>
      <c r="AA82" s="77">
        <v>45</v>
      </c>
      <c r="AC82" s="8"/>
    </row>
    <row r="83" spans="1:29" s="3" customFormat="1" ht="20.100000000000001" customHeight="1" thickBot="1" x14ac:dyDescent="0.3">
      <c r="A83" s="75">
        <v>77</v>
      </c>
      <c r="B83" s="76">
        <v>2406284101</v>
      </c>
      <c r="C83" s="81" t="s">
        <v>289</v>
      </c>
      <c r="D83" s="90">
        <v>2</v>
      </c>
      <c r="E83" s="90">
        <v>1</v>
      </c>
      <c r="F83" s="90">
        <v>1</v>
      </c>
      <c r="G83" s="90">
        <v>3</v>
      </c>
      <c r="H83" s="90">
        <v>2</v>
      </c>
      <c r="I83" s="90">
        <v>2</v>
      </c>
      <c r="J83" s="90">
        <v>10</v>
      </c>
      <c r="K83" s="90">
        <v>1</v>
      </c>
      <c r="L83" s="90">
        <v>2</v>
      </c>
      <c r="M83" s="90">
        <v>2</v>
      </c>
      <c r="N83" s="90">
        <v>2</v>
      </c>
      <c r="O83" s="90">
        <v>1</v>
      </c>
      <c r="P83" s="90">
        <v>2</v>
      </c>
      <c r="Q83" s="90">
        <v>2</v>
      </c>
      <c r="R83" s="90">
        <v>1</v>
      </c>
      <c r="S83" s="90">
        <v>10</v>
      </c>
      <c r="T83" s="90">
        <v>1</v>
      </c>
      <c r="U83" s="90">
        <v>2</v>
      </c>
      <c r="V83" s="89" t="s">
        <v>3</v>
      </c>
      <c r="W83" s="15">
        <f t="shared" si="4"/>
        <v>15</v>
      </c>
      <c r="X83" s="15">
        <f t="shared" si="5"/>
        <v>14</v>
      </c>
      <c r="Y83" s="15">
        <f t="shared" si="6"/>
        <v>9</v>
      </c>
      <c r="Z83" s="15">
        <f t="shared" si="7"/>
        <v>9</v>
      </c>
      <c r="AA83" s="77">
        <v>47</v>
      </c>
      <c r="AC83" s="8"/>
    </row>
    <row r="84" spans="1:29" s="3" customFormat="1" ht="20.100000000000001" customHeight="1" thickBot="1" x14ac:dyDescent="0.3">
      <c r="A84" s="75">
        <v>78</v>
      </c>
      <c r="B84" s="76">
        <v>2406284102</v>
      </c>
      <c r="C84" s="81" t="s">
        <v>290</v>
      </c>
      <c r="D84" s="90">
        <v>2</v>
      </c>
      <c r="E84" s="90">
        <v>1</v>
      </c>
      <c r="F84" s="90">
        <v>1</v>
      </c>
      <c r="G84" s="90">
        <v>3</v>
      </c>
      <c r="H84" s="90">
        <v>2</v>
      </c>
      <c r="I84" s="90">
        <v>2</v>
      </c>
      <c r="J84" s="90">
        <v>5</v>
      </c>
      <c r="K84" s="90">
        <v>1</v>
      </c>
      <c r="L84" s="90">
        <v>2</v>
      </c>
      <c r="M84" s="90">
        <v>2</v>
      </c>
      <c r="N84" s="90">
        <v>2</v>
      </c>
      <c r="O84" s="90">
        <v>1</v>
      </c>
      <c r="P84" s="90">
        <v>2</v>
      </c>
      <c r="Q84" s="90">
        <v>2</v>
      </c>
      <c r="R84" s="90">
        <v>1</v>
      </c>
      <c r="S84" s="90">
        <v>8</v>
      </c>
      <c r="T84" s="90">
        <v>1</v>
      </c>
      <c r="U84" s="90">
        <v>3</v>
      </c>
      <c r="V84" s="89" t="s">
        <v>4</v>
      </c>
      <c r="W84" s="15">
        <f t="shared" si="4"/>
        <v>10</v>
      </c>
      <c r="X84" s="15">
        <f t="shared" si="5"/>
        <v>12</v>
      </c>
      <c r="Y84" s="15">
        <f t="shared" si="6"/>
        <v>9</v>
      </c>
      <c r="Z84" s="15">
        <f t="shared" si="7"/>
        <v>10</v>
      </c>
      <c r="AA84" s="77">
        <v>41</v>
      </c>
      <c r="AC84" s="8"/>
    </row>
    <row r="85" spans="1:29" s="3" customFormat="1" ht="20.100000000000001" customHeight="1" thickBot="1" x14ac:dyDescent="0.3">
      <c r="A85" s="75">
        <v>79</v>
      </c>
      <c r="B85" s="76">
        <v>2406284104</v>
      </c>
      <c r="C85" s="81" t="s">
        <v>291</v>
      </c>
      <c r="D85" s="90">
        <v>2</v>
      </c>
      <c r="E85" s="90">
        <v>1</v>
      </c>
      <c r="F85" s="90">
        <v>1</v>
      </c>
      <c r="G85" s="90">
        <v>3</v>
      </c>
      <c r="H85" s="90">
        <v>2</v>
      </c>
      <c r="I85" s="90">
        <v>2</v>
      </c>
      <c r="J85" s="90">
        <v>9</v>
      </c>
      <c r="K85" s="90">
        <v>1</v>
      </c>
      <c r="L85" s="90">
        <v>2</v>
      </c>
      <c r="M85" s="90">
        <v>2</v>
      </c>
      <c r="N85" s="90">
        <v>2</v>
      </c>
      <c r="O85" s="90">
        <v>1</v>
      </c>
      <c r="P85" s="90">
        <v>2</v>
      </c>
      <c r="Q85" s="90">
        <v>2</v>
      </c>
      <c r="R85" s="90">
        <v>1</v>
      </c>
      <c r="S85" s="90">
        <v>7</v>
      </c>
      <c r="T85" s="90">
        <v>1</v>
      </c>
      <c r="U85" s="90">
        <v>2</v>
      </c>
      <c r="V85" s="89" t="s">
        <v>4</v>
      </c>
      <c r="W85" s="15">
        <f t="shared" si="4"/>
        <v>14</v>
      </c>
      <c r="X85" s="15">
        <f t="shared" si="5"/>
        <v>11</v>
      </c>
      <c r="Y85" s="15">
        <f t="shared" si="6"/>
        <v>9</v>
      </c>
      <c r="Z85" s="15">
        <f t="shared" si="7"/>
        <v>9</v>
      </c>
      <c r="AA85" s="77">
        <v>43</v>
      </c>
      <c r="AC85" s="8"/>
    </row>
    <row r="86" spans="1:29" s="3" customFormat="1" ht="20.100000000000001" customHeight="1" thickBot="1" x14ac:dyDescent="0.3">
      <c r="A86" s="75">
        <v>80</v>
      </c>
      <c r="B86" s="76">
        <v>2406284105</v>
      </c>
      <c r="C86" s="81" t="s">
        <v>292</v>
      </c>
      <c r="D86" s="90">
        <v>2</v>
      </c>
      <c r="E86" s="90">
        <v>2</v>
      </c>
      <c r="F86" s="90">
        <v>1</v>
      </c>
      <c r="G86" s="90">
        <v>2</v>
      </c>
      <c r="H86" s="90">
        <v>2</v>
      </c>
      <c r="I86" s="90">
        <v>2</v>
      </c>
      <c r="J86" s="91">
        <v>8</v>
      </c>
      <c r="K86" s="90">
        <v>1</v>
      </c>
      <c r="L86" s="90">
        <v>2</v>
      </c>
      <c r="M86" s="90">
        <v>2</v>
      </c>
      <c r="N86" s="90">
        <v>2</v>
      </c>
      <c r="O86" s="90">
        <v>1</v>
      </c>
      <c r="P86" s="90">
        <v>2</v>
      </c>
      <c r="Q86" s="90">
        <v>2</v>
      </c>
      <c r="R86" s="90">
        <v>1</v>
      </c>
      <c r="S86" s="91">
        <v>9</v>
      </c>
      <c r="T86" s="90">
        <v>1</v>
      </c>
      <c r="U86" s="90">
        <v>2</v>
      </c>
      <c r="V86" s="89" t="s">
        <v>3</v>
      </c>
      <c r="W86" s="15">
        <f t="shared" si="4"/>
        <v>12</v>
      </c>
      <c r="X86" s="15">
        <f t="shared" si="5"/>
        <v>13</v>
      </c>
      <c r="Y86" s="15">
        <f t="shared" si="6"/>
        <v>10</v>
      </c>
      <c r="Z86" s="15">
        <f t="shared" si="7"/>
        <v>9</v>
      </c>
      <c r="AA86" s="77">
        <v>44</v>
      </c>
      <c r="AC86" s="8"/>
    </row>
    <row r="87" spans="1:29" s="3" customFormat="1" ht="20.100000000000001" customHeight="1" thickBot="1" x14ac:dyDescent="0.3">
      <c r="A87" s="75">
        <v>81</v>
      </c>
      <c r="B87" s="76">
        <v>2406284106</v>
      </c>
      <c r="C87" s="81" t="s">
        <v>293</v>
      </c>
      <c r="D87" s="90">
        <v>2</v>
      </c>
      <c r="E87" s="90">
        <v>1</v>
      </c>
      <c r="F87" s="90">
        <v>1</v>
      </c>
      <c r="G87" s="90">
        <v>3</v>
      </c>
      <c r="H87" s="90">
        <v>2</v>
      </c>
      <c r="I87" s="90">
        <v>2</v>
      </c>
      <c r="J87" s="90">
        <v>9</v>
      </c>
      <c r="K87" s="90">
        <v>1</v>
      </c>
      <c r="L87" s="90">
        <v>2</v>
      </c>
      <c r="M87" s="90">
        <v>2</v>
      </c>
      <c r="N87" s="90">
        <v>2</v>
      </c>
      <c r="O87" s="90">
        <v>1</v>
      </c>
      <c r="P87" s="90">
        <v>2</v>
      </c>
      <c r="Q87" s="90">
        <v>2</v>
      </c>
      <c r="R87" s="90">
        <v>1</v>
      </c>
      <c r="S87" s="90">
        <v>10</v>
      </c>
      <c r="T87" s="90">
        <v>1</v>
      </c>
      <c r="U87" s="90">
        <v>2</v>
      </c>
      <c r="V87" s="89" t="s">
        <v>3</v>
      </c>
      <c r="W87" s="15">
        <f t="shared" si="4"/>
        <v>14</v>
      </c>
      <c r="X87" s="15">
        <f t="shared" si="5"/>
        <v>14</v>
      </c>
      <c r="Y87" s="15">
        <f t="shared" si="6"/>
        <v>9</v>
      </c>
      <c r="Z87" s="15">
        <f t="shared" si="7"/>
        <v>9</v>
      </c>
      <c r="AA87" s="77">
        <v>46</v>
      </c>
      <c r="AC87" s="8"/>
    </row>
    <row r="88" spans="1:29" s="3" customFormat="1" ht="20.100000000000001" customHeight="1" thickBot="1" x14ac:dyDescent="0.3">
      <c r="A88" s="75">
        <v>82</v>
      </c>
      <c r="B88" s="76">
        <v>2406284107</v>
      </c>
      <c r="C88" s="81" t="s">
        <v>294</v>
      </c>
      <c r="D88" s="90">
        <v>2</v>
      </c>
      <c r="E88" s="90">
        <v>1</v>
      </c>
      <c r="F88" s="90">
        <v>1</v>
      </c>
      <c r="G88" s="90">
        <v>3</v>
      </c>
      <c r="H88" s="90">
        <v>2</v>
      </c>
      <c r="I88" s="90">
        <v>2</v>
      </c>
      <c r="J88" s="90">
        <v>9</v>
      </c>
      <c r="K88" s="90">
        <v>1</v>
      </c>
      <c r="L88" s="90">
        <v>2</v>
      </c>
      <c r="M88" s="90">
        <v>2</v>
      </c>
      <c r="N88" s="90">
        <v>2</v>
      </c>
      <c r="O88" s="90">
        <v>1</v>
      </c>
      <c r="P88" s="90">
        <v>2</v>
      </c>
      <c r="Q88" s="90">
        <v>2</v>
      </c>
      <c r="R88" s="90">
        <v>1</v>
      </c>
      <c r="S88" s="90">
        <v>7</v>
      </c>
      <c r="T88" s="90">
        <v>1</v>
      </c>
      <c r="U88" s="90">
        <v>2</v>
      </c>
      <c r="V88" s="89" t="s">
        <v>4</v>
      </c>
      <c r="W88" s="15">
        <f t="shared" si="4"/>
        <v>14</v>
      </c>
      <c r="X88" s="15">
        <f t="shared" si="5"/>
        <v>11</v>
      </c>
      <c r="Y88" s="15">
        <f t="shared" si="6"/>
        <v>9</v>
      </c>
      <c r="Z88" s="15">
        <f t="shared" si="7"/>
        <v>9</v>
      </c>
      <c r="AA88" s="77">
        <v>43</v>
      </c>
      <c r="AC88" s="8"/>
    </row>
    <row r="89" spans="1:29" s="3" customFormat="1" ht="20.100000000000001" customHeight="1" thickBot="1" x14ac:dyDescent="0.3">
      <c r="A89" s="75">
        <v>83</v>
      </c>
      <c r="B89" s="76">
        <v>2406284108</v>
      </c>
      <c r="C89" s="81" t="s">
        <v>295</v>
      </c>
      <c r="D89" s="90">
        <v>2</v>
      </c>
      <c r="E89" s="90">
        <v>2</v>
      </c>
      <c r="F89" s="90">
        <v>1</v>
      </c>
      <c r="G89" s="90">
        <v>2</v>
      </c>
      <c r="H89" s="90">
        <v>2</v>
      </c>
      <c r="I89" s="90">
        <v>2</v>
      </c>
      <c r="J89" s="91">
        <v>8</v>
      </c>
      <c r="K89" s="90">
        <v>1</v>
      </c>
      <c r="L89" s="90">
        <v>2</v>
      </c>
      <c r="M89" s="90">
        <v>2</v>
      </c>
      <c r="N89" s="90">
        <v>2</v>
      </c>
      <c r="O89" s="90">
        <v>1</v>
      </c>
      <c r="P89" s="90">
        <v>2</v>
      </c>
      <c r="Q89" s="90">
        <v>2</v>
      </c>
      <c r="R89" s="90">
        <v>1</v>
      </c>
      <c r="S89" s="91">
        <v>9</v>
      </c>
      <c r="T89" s="90">
        <v>1</v>
      </c>
      <c r="U89" s="90">
        <v>2</v>
      </c>
      <c r="V89" s="89" t="s">
        <v>3</v>
      </c>
      <c r="W89" s="15">
        <f t="shared" si="4"/>
        <v>12</v>
      </c>
      <c r="X89" s="15">
        <f t="shared" si="5"/>
        <v>13</v>
      </c>
      <c r="Y89" s="15">
        <f t="shared" si="6"/>
        <v>10</v>
      </c>
      <c r="Z89" s="15">
        <f t="shared" si="7"/>
        <v>9</v>
      </c>
      <c r="AA89" s="77">
        <v>44</v>
      </c>
      <c r="AC89" s="8"/>
    </row>
    <row r="90" spans="1:29" s="3" customFormat="1" ht="20.100000000000001" customHeight="1" thickBot="1" x14ac:dyDescent="0.3">
      <c r="A90" s="75">
        <v>84</v>
      </c>
      <c r="B90" s="76">
        <v>2406284110</v>
      </c>
      <c r="C90" s="81" t="s">
        <v>296</v>
      </c>
      <c r="D90" s="90">
        <v>2</v>
      </c>
      <c r="E90" s="90">
        <v>1</v>
      </c>
      <c r="F90" s="90">
        <v>1</v>
      </c>
      <c r="G90" s="90">
        <v>3</v>
      </c>
      <c r="H90" s="90">
        <v>2</v>
      </c>
      <c r="I90" s="90">
        <v>2</v>
      </c>
      <c r="J90" s="90">
        <v>9</v>
      </c>
      <c r="K90" s="90">
        <v>1</v>
      </c>
      <c r="L90" s="90">
        <v>2</v>
      </c>
      <c r="M90" s="90">
        <v>2</v>
      </c>
      <c r="N90" s="90">
        <v>2</v>
      </c>
      <c r="O90" s="90">
        <v>1</v>
      </c>
      <c r="P90" s="90">
        <v>2</v>
      </c>
      <c r="Q90" s="90">
        <v>2</v>
      </c>
      <c r="R90" s="90">
        <v>1</v>
      </c>
      <c r="S90" s="90">
        <v>6</v>
      </c>
      <c r="T90" s="90">
        <v>1</v>
      </c>
      <c r="U90" s="90">
        <v>2</v>
      </c>
      <c r="V90" s="89" t="s">
        <v>3</v>
      </c>
      <c r="W90" s="15">
        <f t="shared" si="4"/>
        <v>14</v>
      </c>
      <c r="X90" s="15">
        <f t="shared" si="5"/>
        <v>10</v>
      </c>
      <c r="Y90" s="15">
        <f t="shared" si="6"/>
        <v>9</v>
      </c>
      <c r="Z90" s="15">
        <f t="shared" si="7"/>
        <v>9</v>
      </c>
      <c r="AA90" s="77">
        <v>42</v>
      </c>
      <c r="AC90" s="8"/>
    </row>
    <row r="91" spans="1:29" s="3" customFormat="1" ht="20.100000000000001" customHeight="1" thickBot="1" x14ac:dyDescent="0.3">
      <c r="A91" s="75">
        <v>85</v>
      </c>
      <c r="B91" s="76">
        <v>2406284111</v>
      </c>
      <c r="C91" s="81" t="s">
        <v>297</v>
      </c>
      <c r="D91" s="90">
        <v>2</v>
      </c>
      <c r="E91" s="90">
        <v>1</v>
      </c>
      <c r="F91" s="90">
        <v>1</v>
      </c>
      <c r="G91" s="90">
        <v>3</v>
      </c>
      <c r="H91" s="90">
        <v>2</v>
      </c>
      <c r="I91" s="90">
        <v>2</v>
      </c>
      <c r="J91" s="90">
        <v>9</v>
      </c>
      <c r="K91" s="90">
        <v>1</v>
      </c>
      <c r="L91" s="90">
        <v>2</v>
      </c>
      <c r="M91" s="90">
        <v>2</v>
      </c>
      <c r="N91" s="90">
        <v>2</v>
      </c>
      <c r="O91" s="90">
        <v>1</v>
      </c>
      <c r="P91" s="90">
        <v>2</v>
      </c>
      <c r="Q91" s="90">
        <v>2</v>
      </c>
      <c r="R91" s="90">
        <v>1</v>
      </c>
      <c r="S91" s="90">
        <v>9</v>
      </c>
      <c r="T91" s="90">
        <v>1</v>
      </c>
      <c r="U91" s="90">
        <v>2</v>
      </c>
      <c r="V91" s="89" t="s">
        <v>3</v>
      </c>
      <c r="W91" s="15"/>
      <c r="X91" s="15"/>
      <c r="Y91" s="15"/>
      <c r="Z91" s="15"/>
      <c r="AA91" s="77">
        <v>45</v>
      </c>
      <c r="AC91" s="8"/>
    </row>
    <row r="92" spans="1:29" s="3" customFormat="1" ht="20.100000000000001" customHeight="1" thickBot="1" x14ac:dyDescent="0.3">
      <c r="A92" s="75">
        <v>86</v>
      </c>
      <c r="B92" s="76">
        <v>2406284112</v>
      </c>
      <c r="C92" s="81" t="s">
        <v>298</v>
      </c>
      <c r="D92" s="90">
        <v>2</v>
      </c>
      <c r="E92" s="90">
        <v>1</v>
      </c>
      <c r="F92" s="90">
        <v>1</v>
      </c>
      <c r="G92" s="90">
        <v>3</v>
      </c>
      <c r="H92" s="90">
        <v>2</v>
      </c>
      <c r="I92" s="90">
        <v>2</v>
      </c>
      <c r="J92" s="90">
        <v>10</v>
      </c>
      <c r="K92" s="90">
        <v>1</v>
      </c>
      <c r="L92" s="90">
        <v>2</v>
      </c>
      <c r="M92" s="90">
        <v>2</v>
      </c>
      <c r="N92" s="90">
        <v>2</v>
      </c>
      <c r="O92" s="90">
        <v>1</v>
      </c>
      <c r="P92" s="90">
        <v>2</v>
      </c>
      <c r="Q92" s="90">
        <v>2</v>
      </c>
      <c r="R92" s="90">
        <v>1</v>
      </c>
      <c r="S92" s="90">
        <v>10</v>
      </c>
      <c r="T92" s="90">
        <v>1</v>
      </c>
      <c r="U92" s="90">
        <v>2</v>
      </c>
      <c r="V92" s="89" t="s">
        <v>3</v>
      </c>
      <c r="W92" s="15"/>
      <c r="X92" s="15"/>
      <c r="Y92" s="15"/>
      <c r="Z92" s="15"/>
      <c r="AA92" s="77">
        <v>47</v>
      </c>
      <c r="AC92" s="8"/>
    </row>
    <row r="93" spans="1:29" s="3" customFormat="1" ht="20.100000000000001" customHeight="1" thickBot="1" x14ac:dyDescent="0.4">
      <c r="A93" s="75">
        <v>87</v>
      </c>
      <c r="B93" s="76">
        <v>2406284113</v>
      </c>
      <c r="C93" s="81" t="s">
        <v>299</v>
      </c>
      <c r="D93" s="90">
        <v>2</v>
      </c>
      <c r="E93" s="90">
        <v>1</v>
      </c>
      <c r="F93" s="90">
        <v>1</v>
      </c>
      <c r="G93" s="90">
        <v>3</v>
      </c>
      <c r="H93" s="90">
        <v>2</v>
      </c>
      <c r="I93" s="90">
        <v>2</v>
      </c>
      <c r="J93" s="90">
        <v>5</v>
      </c>
      <c r="K93" s="90">
        <v>1</v>
      </c>
      <c r="L93" s="90">
        <v>2</v>
      </c>
      <c r="M93" s="90">
        <v>2</v>
      </c>
      <c r="N93" s="90">
        <v>2</v>
      </c>
      <c r="O93" s="90">
        <v>1</v>
      </c>
      <c r="P93" s="90">
        <v>2</v>
      </c>
      <c r="Q93" s="90">
        <v>2</v>
      </c>
      <c r="R93" s="90">
        <v>1</v>
      </c>
      <c r="S93" s="90">
        <v>8</v>
      </c>
      <c r="T93" s="90">
        <v>1</v>
      </c>
      <c r="U93" s="90">
        <v>3</v>
      </c>
      <c r="V93" s="89" t="s">
        <v>5</v>
      </c>
      <c r="W93" s="15"/>
      <c r="X93" s="15"/>
      <c r="Y93" s="15"/>
      <c r="Z93" s="15"/>
      <c r="AA93" s="77">
        <v>41</v>
      </c>
      <c r="AC93" s="2"/>
    </row>
    <row r="94" spans="1:29" s="3" customFormat="1" ht="20.100000000000001" customHeight="1" thickBot="1" x14ac:dyDescent="0.4">
      <c r="A94" s="75">
        <v>88</v>
      </c>
      <c r="B94" s="76">
        <v>2406284115</v>
      </c>
      <c r="C94" s="81" t="s">
        <v>300</v>
      </c>
      <c r="D94" s="90">
        <v>2</v>
      </c>
      <c r="E94" s="90">
        <v>1</v>
      </c>
      <c r="F94" s="90">
        <v>1</v>
      </c>
      <c r="G94" s="90">
        <v>3</v>
      </c>
      <c r="H94" s="90">
        <v>2</v>
      </c>
      <c r="I94" s="90">
        <v>2</v>
      </c>
      <c r="J94" s="90">
        <v>9</v>
      </c>
      <c r="K94" s="90">
        <v>1</v>
      </c>
      <c r="L94" s="90">
        <v>2</v>
      </c>
      <c r="M94" s="90">
        <v>2</v>
      </c>
      <c r="N94" s="90">
        <v>2</v>
      </c>
      <c r="O94" s="90">
        <v>1</v>
      </c>
      <c r="P94" s="90">
        <v>2</v>
      </c>
      <c r="Q94" s="90">
        <v>2</v>
      </c>
      <c r="R94" s="90">
        <v>1</v>
      </c>
      <c r="S94" s="90">
        <v>7</v>
      </c>
      <c r="T94" s="90">
        <v>1</v>
      </c>
      <c r="U94" s="90">
        <v>2</v>
      </c>
      <c r="V94" s="89" t="s">
        <v>4</v>
      </c>
      <c r="W94" s="15"/>
      <c r="X94" s="15"/>
      <c r="Y94" s="15"/>
      <c r="Z94" s="15"/>
      <c r="AA94" s="77">
        <v>43</v>
      </c>
      <c r="AC94" s="2"/>
    </row>
    <row r="95" spans="1:29" s="3" customFormat="1" ht="20.100000000000001" customHeight="1" thickBot="1" x14ac:dyDescent="0.4">
      <c r="A95" s="75">
        <v>89</v>
      </c>
      <c r="B95" s="76">
        <v>2406284116</v>
      </c>
      <c r="C95" s="81" t="s">
        <v>301</v>
      </c>
      <c r="D95" s="90">
        <v>2</v>
      </c>
      <c r="E95" s="90">
        <v>2</v>
      </c>
      <c r="F95" s="90">
        <v>1</v>
      </c>
      <c r="G95" s="90">
        <v>2</v>
      </c>
      <c r="H95" s="90">
        <v>2</v>
      </c>
      <c r="I95" s="90">
        <v>2</v>
      </c>
      <c r="J95" s="91">
        <v>8</v>
      </c>
      <c r="K95" s="90">
        <v>1</v>
      </c>
      <c r="L95" s="90">
        <v>2</v>
      </c>
      <c r="M95" s="90">
        <v>2</v>
      </c>
      <c r="N95" s="90">
        <v>2</v>
      </c>
      <c r="O95" s="90">
        <v>1</v>
      </c>
      <c r="P95" s="90">
        <v>2</v>
      </c>
      <c r="Q95" s="90">
        <v>2</v>
      </c>
      <c r="R95" s="90">
        <v>1</v>
      </c>
      <c r="S95" s="91">
        <v>9</v>
      </c>
      <c r="T95" s="90">
        <v>1</v>
      </c>
      <c r="U95" s="90">
        <v>2</v>
      </c>
      <c r="V95" s="89" t="s">
        <v>41</v>
      </c>
      <c r="W95" s="15"/>
      <c r="X95" s="15"/>
      <c r="Y95" s="15"/>
      <c r="Z95" s="15"/>
      <c r="AA95" s="77">
        <v>44</v>
      </c>
      <c r="AC95" s="2"/>
    </row>
    <row r="96" spans="1:29" s="3" customFormat="1" ht="20.100000000000001" customHeight="1" thickBot="1" x14ac:dyDescent="0.4">
      <c r="A96" s="75">
        <v>90</v>
      </c>
      <c r="B96" s="76">
        <v>2406284117</v>
      </c>
      <c r="C96" s="81" t="s">
        <v>302</v>
      </c>
      <c r="D96" s="90">
        <v>2</v>
      </c>
      <c r="E96" s="90">
        <v>1</v>
      </c>
      <c r="F96" s="90">
        <v>1</v>
      </c>
      <c r="G96" s="90">
        <v>3</v>
      </c>
      <c r="H96" s="90">
        <v>2</v>
      </c>
      <c r="I96" s="90">
        <v>2</v>
      </c>
      <c r="J96" s="90">
        <v>9</v>
      </c>
      <c r="K96" s="90">
        <v>1</v>
      </c>
      <c r="L96" s="90">
        <v>2</v>
      </c>
      <c r="M96" s="90">
        <v>2</v>
      </c>
      <c r="N96" s="90">
        <v>2</v>
      </c>
      <c r="O96" s="90">
        <v>1</v>
      </c>
      <c r="P96" s="90">
        <v>2</v>
      </c>
      <c r="Q96" s="90">
        <v>2</v>
      </c>
      <c r="R96" s="90">
        <v>1</v>
      </c>
      <c r="S96" s="90">
        <v>10</v>
      </c>
      <c r="T96" s="90">
        <v>1</v>
      </c>
      <c r="U96" s="90">
        <v>2</v>
      </c>
      <c r="V96" s="89" t="s">
        <v>4</v>
      </c>
      <c r="W96" s="15"/>
      <c r="X96" s="15"/>
      <c r="Y96" s="15"/>
      <c r="Z96" s="15"/>
      <c r="AA96" s="77">
        <v>46</v>
      </c>
      <c r="AC96" s="2"/>
    </row>
    <row r="97" spans="1:29" s="3" customFormat="1" ht="20.100000000000001" customHeight="1" thickBot="1" x14ac:dyDescent="0.4">
      <c r="A97" s="75">
        <v>91</v>
      </c>
      <c r="B97" s="76">
        <v>2406284118</v>
      </c>
      <c r="C97" s="81" t="s">
        <v>303</v>
      </c>
      <c r="D97" s="90">
        <v>2</v>
      </c>
      <c r="E97" s="90">
        <v>1</v>
      </c>
      <c r="F97" s="90">
        <v>1</v>
      </c>
      <c r="G97" s="90">
        <v>3</v>
      </c>
      <c r="H97" s="90">
        <v>2</v>
      </c>
      <c r="I97" s="90">
        <v>2</v>
      </c>
      <c r="J97" s="90">
        <v>9</v>
      </c>
      <c r="K97" s="90">
        <v>1</v>
      </c>
      <c r="L97" s="90">
        <v>2</v>
      </c>
      <c r="M97" s="90">
        <v>2</v>
      </c>
      <c r="N97" s="90">
        <v>2</v>
      </c>
      <c r="O97" s="90">
        <v>1</v>
      </c>
      <c r="P97" s="90">
        <v>2</v>
      </c>
      <c r="Q97" s="90">
        <v>2</v>
      </c>
      <c r="R97" s="90">
        <v>1</v>
      </c>
      <c r="S97" s="90">
        <v>7</v>
      </c>
      <c r="T97" s="90">
        <v>1</v>
      </c>
      <c r="U97" s="90">
        <v>2</v>
      </c>
      <c r="V97" s="89" t="s">
        <v>3</v>
      </c>
      <c r="W97" s="15"/>
      <c r="X97" s="15"/>
      <c r="Y97" s="15"/>
      <c r="Z97" s="15"/>
      <c r="AA97" s="77">
        <v>43</v>
      </c>
      <c r="AC97" s="2"/>
    </row>
    <row r="98" spans="1:29" s="3" customFormat="1" ht="20.100000000000001" customHeight="1" thickBot="1" x14ac:dyDescent="0.4">
      <c r="A98" s="75">
        <v>92</v>
      </c>
      <c r="B98" s="76">
        <v>2406284119</v>
      </c>
      <c r="C98" s="81" t="s">
        <v>304</v>
      </c>
      <c r="D98" s="90">
        <v>2</v>
      </c>
      <c r="E98" s="90">
        <v>2</v>
      </c>
      <c r="F98" s="90">
        <v>1</v>
      </c>
      <c r="G98" s="90">
        <v>2</v>
      </c>
      <c r="H98" s="90">
        <v>2</v>
      </c>
      <c r="I98" s="90">
        <v>2</v>
      </c>
      <c r="J98" s="91">
        <v>8</v>
      </c>
      <c r="K98" s="90">
        <v>1</v>
      </c>
      <c r="L98" s="90">
        <v>2</v>
      </c>
      <c r="M98" s="90">
        <v>2</v>
      </c>
      <c r="N98" s="90">
        <v>2</v>
      </c>
      <c r="O98" s="90">
        <v>1</v>
      </c>
      <c r="P98" s="90">
        <v>2</v>
      </c>
      <c r="Q98" s="90">
        <v>2</v>
      </c>
      <c r="R98" s="90">
        <v>1</v>
      </c>
      <c r="S98" s="91">
        <v>9</v>
      </c>
      <c r="T98" s="90">
        <v>1</v>
      </c>
      <c r="U98" s="90">
        <v>2</v>
      </c>
      <c r="V98" s="89" t="s">
        <v>3</v>
      </c>
      <c r="W98" s="15"/>
      <c r="X98" s="15"/>
      <c r="Y98" s="15"/>
      <c r="Z98" s="15"/>
      <c r="AA98" s="77">
        <v>44</v>
      </c>
      <c r="AC98" s="2"/>
    </row>
    <row r="99" spans="1:29" s="3" customFormat="1" ht="20.100000000000001" customHeight="1" thickBot="1" x14ac:dyDescent="0.4">
      <c r="A99" s="75">
        <v>93</v>
      </c>
      <c r="B99" s="76">
        <v>2406284120</v>
      </c>
      <c r="C99" s="81" t="s">
        <v>305</v>
      </c>
      <c r="D99" s="90">
        <v>2</v>
      </c>
      <c r="E99" s="90">
        <v>1</v>
      </c>
      <c r="F99" s="90">
        <v>1</v>
      </c>
      <c r="G99" s="90">
        <v>3</v>
      </c>
      <c r="H99" s="90">
        <v>2</v>
      </c>
      <c r="I99" s="90">
        <v>2</v>
      </c>
      <c r="J99" s="90">
        <v>9</v>
      </c>
      <c r="K99" s="90">
        <v>1</v>
      </c>
      <c r="L99" s="90">
        <v>2</v>
      </c>
      <c r="M99" s="90">
        <v>2</v>
      </c>
      <c r="N99" s="90">
        <v>2</v>
      </c>
      <c r="O99" s="90">
        <v>1</v>
      </c>
      <c r="P99" s="90">
        <v>2</v>
      </c>
      <c r="Q99" s="90">
        <v>2</v>
      </c>
      <c r="R99" s="90">
        <v>1</v>
      </c>
      <c r="S99" s="90">
        <v>6</v>
      </c>
      <c r="T99" s="90">
        <v>1</v>
      </c>
      <c r="U99" s="90">
        <v>2</v>
      </c>
      <c r="V99" s="89" t="s">
        <v>212</v>
      </c>
      <c r="W99" s="15"/>
      <c r="X99" s="15"/>
      <c r="Y99" s="15"/>
      <c r="Z99" s="15"/>
      <c r="AA99" s="77">
        <v>42</v>
      </c>
      <c r="AC99" s="2"/>
    </row>
    <row r="100" spans="1:29" s="3" customFormat="1" ht="20.100000000000001" customHeight="1" thickBot="1" x14ac:dyDescent="0.4">
      <c r="A100" s="75">
        <v>94</v>
      </c>
      <c r="B100" s="76">
        <v>2406284121</v>
      </c>
      <c r="C100" s="81" t="s">
        <v>306</v>
      </c>
      <c r="D100" s="90">
        <v>2</v>
      </c>
      <c r="E100" s="90">
        <v>1</v>
      </c>
      <c r="F100" s="90">
        <v>1</v>
      </c>
      <c r="G100" s="90">
        <v>3</v>
      </c>
      <c r="H100" s="90">
        <v>2</v>
      </c>
      <c r="I100" s="90">
        <v>2</v>
      </c>
      <c r="J100" s="90">
        <v>9</v>
      </c>
      <c r="K100" s="90">
        <v>1</v>
      </c>
      <c r="L100" s="90">
        <v>2</v>
      </c>
      <c r="M100" s="90">
        <v>2</v>
      </c>
      <c r="N100" s="90">
        <v>2</v>
      </c>
      <c r="O100" s="90">
        <v>1</v>
      </c>
      <c r="P100" s="90">
        <v>2</v>
      </c>
      <c r="Q100" s="90">
        <v>2</v>
      </c>
      <c r="R100" s="90">
        <v>1</v>
      </c>
      <c r="S100" s="90">
        <v>9</v>
      </c>
      <c r="T100" s="90">
        <v>1</v>
      </c>
      <c r="U100" s="90">
        <v>2</v>
      </c>
      <c r="V100" s="89" t="s">
        <v>4</v>
      </c>
      <c r="W100" s="15"/>
      <c r="X100" s="15"/>
      <c r="Y100" s="15"/>
      <c r="Z100" s="15"/>
      <c r="AA100" s="77">
        <v>45</v>
      </c>
      <c r="AC100" s="2"/>
    </row>
    <row r="101" spans="1:29" s="3" customFormat="1" ht="20.100000000000001" customHeight="1" thickBot="1" x14ac:dyDescent="0.4">
      <c r="A101" s="75">
        <v>95</v>
      </c>
      <c r="B101" s="76">
        <v>2406284124</v>
      </c>
      <c r="C101" s="81" t="s">
        <v>307</v>
      </c>
      <c r="D101" s="90">
        <v>2</v>
      </c>
      <c r="E101" s="90">
        <v>1</v>
      </c>
      <c r="F101" s="90">
        <v>1</v>
      </c>
      <c r="G101" s="90">
        <v>3</v>
      </c>
      <c r="H101" s="90">
        <v>2</v>
      </c>
      <c r="I101" s="90">
        <v>2</v>
      </c>
      <c r="J101" s="90">
        <v>10</v>
      </c>
      <c r="K101" s="90">
        <v>1</v>
      </c>
      <c r="L101" s="90">
        <v>2</v>
      </c>
      <c r="M101" s="90">
        <v>2</v>
      </c>
      <c r="N101" s="90">
        <v>2</v>
      </c>
      <c r="O101" s="90">
        <v>1</v>
      </c>
      <c r="P101" s="90">
        <v>2</v>
      </c>
      <c r="Q101" s="90">
        <v>2</v>
      </c>
      <c r="R101" s="90">
        <v>1</v>
      </c>
      <c r="S101" s="90">
        <v>10</v>
      </c>
      <c r="T101" s="90">
        <v>1</v>
      </c>
      <c r="U101" s="90">
        <v>2</v>
      </c>
      <c r="V101" s="89" t="s">
        <v>4</v>
      </c>
      <c r="W101" s="15"/>
      <c r="X101" s="15"/>
      <c r="Y101" s="15"/>
      <c r="Z101" s="15"/>
      <c r="AA101" s="77">
        <v>47</v>
      </c>
      <c r="AC101" s="2"/>
    </row>
    <row r="102" spans="1:29" s="3" customFormat="1" ht="20.100000000000001" customHeight="1" thickBot="1" x14ac:dyDescent="0.4">
      <c r="A102" s="75">
        <v>96</v>
      </c>
      <c r="B102" s="76">
        <v>2406284126</v>
      </c>
      <c r="C102" s="81" t="s">
        <v>308</v>
      </c>
      <c r="D102" s="90">
        <v>2</v>
      </c>
      <c r="E102" s="90">
        <v>1</v>
      </c>
      <c r="F102" s="90">
        <v>1</v>
      </c>
      <c r="G102" s="90">
        <v>3</v>
      </c>
      <c r="H102" s="90">
        <v>2</v>
      </c>
      <c r="I102" s="90">
        <v>2</v>
      </c>
      <c r="J102" s="90">
        <v>5</v>
      </c>
      <c r="K102" s="90">
        <v>1</v>
      </c>
      <c r="L102" s="90">
        <v>2</v>
      </c>
      <c r="M102" s="90">
        <v>2</v>
      </c>
      <c r="N102" s="90">
        <v>2</v>
      </c>
      <c r="O102" s="90">
        <v>1</v>
      </c>
      <c r="P102" s="90">
        <v>2</v>
      </c>
      <c r="Q102" s="90">
        <v>2</v>
      </c>
      <c r="R102" s="90">
        <v>1</v>
      </c>
      <c r="S102" s="90">
        <v>8</v>
      </c>
      <c r="T102" s="90">
        <v>1</v>
      </c>
      <c r="U102" s="90">
        <v>3</v>
      </c>
      <c r="V102" s="89" t="s">
        <v>3</v>
      </c>
      <c r="W102" s="15"/>
      <c r="X102" s="15"/>
      <c r="Y102" s="15"/>
      <c r="Z102" s="15"/>
      <c r="AA102" s="77">
        <v>41</v>
      </c>
      <c r="AC102" s="2"/>
    </row>
    <row r="103" spans="1:29" s="3" customFormat="1" ht="20.100000000000001" customHeight="1" thickBot="1" x14ac:dyDescent="0.4">
      <c r="A103" s="75">
        <v>97</v>
      </c>
      <c r="B103" s="76">
        <v>2406284127</v>
      </c>
      <c r="C103" s="81" t="s">
        <v>309</v>
      </c>
      <c r="D103" s="90">
        <v>2</v>
      </c>
      <c r="E103" s="90">
        <v>1</v>
      </c>
      <c r="F103" s="90">
        <v>1</v>
      </c>
      <c r="G103" s="90">
        <v>3</v>
      </c>
      <c r="H103" s="90">
        <v>2</v>
      </c>
      <c r="I103" s="90">
        <v>2</v>
      </c>
      <c r="J103" s="90">
        <v>9</v>
      </c>
      <c r="K103" s="90">
        <v>1</v>
      </c>
      <c r="L103" s="90">
        <v>2</v>
      </c>
      <c r="M103" s="90">
        <v>2</v>
      </c>
      <c r="N103" s="90">
        <v>2</v>
      </c>
      <c r="O103" s="90">
        <v>1</v>
      </c>
      <c r="P103" s="90">
        <v>2</v>
      </c>
      <c r="Q103" s="90">
        <v>2</v>
      </c>
      <c r="R103" s="90">
        <v>1</v>
      </c>
      <c r="S103" s="90">
        <v>7</v>
      </c>
      <c r="T103" s="90">
        <v>1</v>
      </c>
      <c r="U103" s="90">
        <v>2</v>
      </c>
      <c r="V103" s="89" t="s">
        <v>5</v>
      </c>
      <c r="W103" s="15"/>
      <c r="X103" s="15"/>
      <c r="Y103" s="15"/>
      <c r="Z103" s="15"/>
      <c r="AA103" s="77">
        <v>43</v>
      </c>
      <c r="AC103" s="2"/>
    </row>
    <row r="104" spans="1:29" s="3" customFormat="1" ht="20.100000000000001" customHeight="1" thickBot="1" x14ac:dyDescent="0.4">
      <c r="A104" s="75">
        <v>98</v>
      </c>
      <c r="B104" s="76">
        <v>2406284128</v>
      </c>
      <c r="C104" s="81" t="s">
        <v>310</v>
      </c>
      <c r="D104" s="90">
        <v>2</v>
      </c>
      <c r="E104" s="90">
        <v>2</v>
      </c>
      <c r="F104" s="90">
        <v>1</v>
      </c>
      <c r="G104" s="90">
        <v>2</v>
      </c>
      <c r="H104" s="90">
        <v>2</v>
      </c>
      <c r="I104" s="90">
        <v>2</v>
      </c>
      <c r="J104" s="91">
        <v>8</v>
      </c>
      <c r="K104" s="90">
        <v>1</v>
      </c>
      <c r="L104" s="90">
        <v>2</v>
      </c>
      <c r="M104" s="90">
        <v>2</v>
      </c>
      <c r="N104" s="90">
        <v>2</v>
      </c>
      <c r="O104" s="90">
        <v>1</v>
      </c>
      <c r="P104" s="90">
        <v>2</v>
      </c>
      <c r="Q104" s="90">
        <v>2</v>
      </c>
      <c r="R104" s="90">
        <v>1</v>
      </c>
      <c r="S104" s="91">
        <v>9</v>
      </c>
      <c r="T104" s="90">
        <v>1</v>
      </c>
      <c r="U104" s="90">
        <v>2</v>
      </c>
      <c r="V104" s="89" t="s">
        <v>3</v>
      </c>
      <c r="W104" s="15"/>
      <c r="X104" s="15"/>
      <c r="Y104" s="15"/>
      <c r="Z104" s="15"/>
      <c r="AA104" s="77">
        <v>44</v>
      </c>
      <c r="AC104" s="2"/>
    </row>
    <row r="105" spans="1:29" s="3" customFormat="1" ht="20.100000000000001" customHeight="1" thickBot="1" x14ac:dyDescent="0.4">
      <c r="A105" s="75">
        <v>99</v>
      </c>
      <c r="B105" s="76">
        <v>2406284130</v>
      </c>
      <c r="C105" s="81" t="s">
        <v>311</v>
      </c>
      <c r="D105" s="90">
        <v>2</v>
      </c>
      <c r="E105" s="90">
        <v>1</v>
      </c>
      <c r="F105" s="90">
        <v>1</v>
      </c>
      <c r="G105" s="90">
        <v>3</v>
      </c>
      <c r="H105" s="90">
        <v>2</v>
      </c>
      <c r="I105" s="90">
        <v>2</v>
      </c>
      <c r="J105" s="90">
        <v>9</v>
      </c>
      <c r="K105" s="90">
        <v>1</v>
      </c>
      <c r="L105" s="90">
        <v>2</v>
      </c>
      <c r="M105" s="90">
        <v>2</v>
      </c>
      <c r="N105" s="90">
        <v>2</v>
      </c>
      <c r="O105" s="90">
        <v>1</v>
      </c>
      <c r="P105" s="90">
        <v>2</v>
      </c>
      <c r="Q105" s="90">
        <v>2</v>
      </c>
      <c r="R105" s="90">
        <v>1</v>
      </c>
      <c r="S105" s="90">
        <v>10</v>
      </c>
      <c r="T105" s="90">
        <v>1</v>
      </c>
      <c r="U105" s="90">
        <v>2</v>
      </c>
      <c r="V105" s="89" t="s">
        <v>3</v>
      </c>
      <c r="W105" s="15"/>
      <c r="X105" s="15"/>
      <c r="Y105" s="15"/>
      <c r="Z105" s="15"/>
      <c r="AA105" s="77">
        <v>46</v>
      </c>
      <c r="AC105" s="2"/>
    </row>
    <row r="106" spans="1:29" s="3" customFormat="1" ht="20.100000000000001" customHeight="1" thickBot="1" x14ac:dyDescent="0.4">
      <c r="A106" s="75">
        <v>100</v>
      </c>
      <c r="B106" s="76">
        <v>2406284131</v>
      </c>
      <c r="C106" s="81" t="s">
        <v>312</v>
      </c>
      <c r="D106" s="90">
        <v>2</v>
      </c>
      <c r="E106" s="90">
        <v>1</v>
      </c>
      <c r="F106" s="90">
        <v>1</v>
      </c>
      <c r="G106" s="90">
        <v>3</v>
      </c>
      <c r="H106" s="90">
        <v>2</v>
      </c>
      <c r="I106" s="90">
        <v>2</v>
      </c>
      <c r="J106" s="90">
        <v>9</v>
      </c>
      <c r="K106" s="90">
        <v>1</v>
      </c>
      <c r="L106" s="90">
        <v>2</v>
      </c>
      <c r="M106" s="90">
        <v>2</v>
      </c>
      <c r="N106" s="90">
        <v>2</v>
      </c>
      <c r="O106" s="90">
        <v>1</v>
      </c>
      <c r="P106" s="90">
        <v>2</v>
      </c>
      <c r="Q106" s="90">
        <v>2</v>
      </c>
      <c r="R106" s="90">
        <v>1</v>
      </c>
      <c r="S106" s="90">
        <v>7</v>
      </c>
      <c r="T106" s="90">
        <v>1</v>
      </c>
      <c r="U106" s="90">
        <v>2</v>
      </c>
      <c r="V106" s="89" t="s">
        <v>3</v>
      </c>
      <c r="W106" s="15"/>
      <c r="X106" s="15"/>
      <c r="Y106" s="15"/>
      <c r="Z106" s="15"/>
      <c r="AA106" s="77">
        <v>43</v>
      </c>
      <c r="AC106" s="2"/>
    </row>
    <row r="107" spans="1:29" s="3" customFormat="1" ht="20.100000000000001" customHeight="1" thickBot="1" x14ac:dyDescent="0.3">
      <c r="A107" s="75">
        <v>101</v>
      </c>
      <c r="B107" s="76">
        <v>2406284132</v>
      </c>
      <c r="C107" s="81" t="s">
        <v>313</v>
      </c>
      <c r="D107" s="90">
        <v>2</v>
      </c>
      <c r="E107" s="90">
        <v>2</v>
      </c>
      <c r="F107" s="90">
        <v>1</v>
      </c>
      <c r="G107" s="90">
        <v>2</v>
      </c>
      <c r="H107" s="90">
        <v>2</v>
      </c>
      <c r="I107" s="90">
        <v>2</v>
      </c>
      <c r="J107" s="91">
        <v>8</v>
      </c>
      <c r="K107" s="90">
        <v>1</v>
      </c>
      <c r="L107" s="90">
        <v>2</v>
      </c>
      <c r="M107" s="90">
        <v>2</v>
      </c>
      <c r="N107" s="90">
        <v>2</v>
      </c>
      <c r="O107" s="90">
        <v>1</v>
      </c>
      <c r="P107" s="90">
        <v>2</v>
      </c>
      <c r="Q107" s="90">
        <v>2</v>
      </c>
      <c r="R107" s="90">
        <v>1</v>
      </c>
      <c r="S107" s="91">
        <v>9</v>
      </c>
      <c r="T107" s="90">
        <v>1</v>
      </c>
      <c r="U107" s="90">
        <v>2</v>
      </c>
      <c r="V107" s="89" t="s">
        <v>4</v>
      </c>
      <c r="W107" s="15"/>
      <c r="X107" s="15"/>
      <c r="Y107" s="15"/>
      <c r="Z107" s="15"/>
      <c r="AA107" s="77">
        <v>44</v>
      </c>
      <c r="AC107" s="9"/>
    </row>
    <row r="108" spans="1:29" s="3" customFormat="1" ht="20.100000000000001" customHeight="1" thickBot="1" x14ac:dyDescent="0.3">
      <c r="A108" s="75">
        <v>102</v>
      </c>
      <c r="B108" s="76">
        <v>2406284133</v>
      </c>
      <c r="C108" s="81" t="s">
        <v>314</v>
      </c>
      <c r="D108" s="90">
        <v>2</v>
      </c>
      <c r="E108" s="90">
        <v>1</v>
      </c>
      <c r="F108" s="90">
        <v>1</v>
      </c>
      <c r="G108" s="90">
        <v>3</v>
      </c>
      <c r="H108" s="90">
        <v>2</v>
      </c>
      <c r="I108" s="90">
        <v>2</v>
      </c>
      <c r="J108" s="90">
        <v>9</v>
      </c>
      <c r="K108" s="90">
        <v>1</v>
      </c>
      <c r="L108" s="90">
        <v>2</v>
      </c>
      <c r="M108" s="90">
        <v>2</v>
      </c>
      <c r="N108" s="90">
        <v>2</v>
      </c>
      <c r="O108" s="90">
        <v>1</v>
      </c>
      <c r="P108" s="90">
        <v>2</v>
      </c>
      <c r="Q108" s="90">
        <v>2</v>
      </c>
      <c r="R108" s="90">
        <v>1</v>
      </c>
      <c r="S108" s="90">
        <v>6</v>
      </c>
      <c r="T108" s="90">
        <v>1</v>
      </c>
      <c r="U108" s="90">
        <v>2</v>
      </c>
      <c r="V108" s="89" t="s">
        <v>3</v>
      </c>
      <c r="W108" s="15"/>
      <c r="X108" s="15"/>
      <c r="Y108" s="15"/>
      <c r="Z108" s="15"/>
      <c r="AA108" s="77">
        <v>42</v>
      </c>
      <c r="AC108" s="4"/>
    </row>
    <row r="109" spans="1:29" s="3" customFormat="1" ht="20.100000000000001" customHeight="1" thickBot="1" x14ac:dyDescent="0.3">
      <c r="A109" s="75">
        <v>103</v>
      </c>
      <c r="B109" s="76">
        <v>2406284134</v>
      </c>
      <c r="C109" s="81" t="s">
        <v>315</v>
      </c>
      <c r="D109" s="90">
        <v>2</v>
      </c>
      <c r="E109" s="90">
        <v>1</v>
      </c>
      <c r="F109" s="90">
        <v>1</v>
      </c>
      <c r="G109" s="90">
        <v>3</v>
      </c>
      <c r="H109" s="90">
        <v>2</v>
      </c>
      <c r="I109" s="90">
        <v>2</v>
      </c>
      <c r="J109" s="90">
        <v>9</v>
      </c>
      <c r="K109" s="90">
        <v>1</v>
      </c>
      <c r="L109" s="90">
        <v>2</v>
      </c>
      <c r="M109" s="90">
        <v>2</v>
      </c>
      <c r="N109" s="90">
        <v>2</v>
      </c>
      <c r="O109" s="90">
        <v>1</v>
      </c>
      <c r="P109" s="90">
        <v>2</v>
      </c>
      <c r="Q109" s="90">
        <v>2</v>
      </c>
      <c r="R109" s="90">
        <v>1</v>
      </c>
      <c r="S109" s="90">
        <v>9</v>
      </c>
      <c r="T109" s="90">
        <v>1</v>
      </c>
      <c r="U109" s="90">
        <v>2</v>
      </c>
      <c r="V109" s="89" t="s">
        <v>4</v>
      </c>
      <c r="W109" s="15"/>
      <c r="X109" s="15"/>
      <c r="Y109" s="15"/>
      <c r="Z109" s="15"/>
      <c r="AA109" s="77">
        <v>45</v>
      </c>
      <c r="AC109" s="4"/>
    </row>
    <row r="110" spans="1:29" s="3" customFormat="1" ht="20.100000000000001" customHeight="1" thickBot="1" x14ac:dyDescent="0.3">
      <c r="A110" s="75">
        <v>104</v>
      </c>
      <c r="B110" s="76">
        <v>2406284135</v>
      </c>
      <c r="C110" s="81" t="s">
        <v>316</v>
      </c>
      <c r="D110" s="90">
        <v>2</v>
      </c>
      <c r="E110" s="90">
        <v>1</v>
      </c>
      <c r="F110" s="90">
        <v>1</v>
      </c>
      <c r="G110" s="90">
        <v>3</v>
      </c>
      <c r="H110" s="90">
        <v>2</v>
      </c>
      <c r="I110" s="90">
        <v>2</v>
      </c>
      <c r="J110" s="90">
        <v>10</v>
      </c>
      <c r="K110" s="90">
        <v>1</v>
      </c>
      <c r="L110" s="90">
        <v>2</v>
      </c>
      <c r="M110" s="90">
        <v>2</v>
      </c>
      <c r="N110" s="90">
        <v>2</v>
      </c>
      <c r="O110" s="90">
        <v>1</v>
      </c>
      <c r="P110" s="90">
        <v>2</v>
      </c>
      <c r="Q110" s="90">
        <v>2</v>
      </c>
      <c r="R110" s="90">
        <v>1</v>
      </c>
      <c r="S110" s="90">
        <v>10</v>
      </c>
      <c r="T110" s="90">
        <v>1</v>
      </c>
      <c r="U110" s="90">
        <v>2</v>
      </c>
      <c r="V110" s="89" t="s">
        <v>3</v>
      </c>
      <c r="W110" s="15"/>
      <c r="X110" s="15"/>
      <c r="Y110" s="15"/>
      <c r="Z110" s="15"/>
      <c r="AA110" s="77">
        <v>47</v>
      </c>
      <c r="AC110" s="4"/>
    </row>
    <row r="111" spans="1:29" s="3" customFormat="1" ht="20.100000000000001" customHeight="1" thickBot="1" x14ac:dyDescent="0.3">
      <c r="A111" s="75">
        <v>105</v>
      </c>
      <c r="B111" s="76">
        <v>2406284138</v>
      </c>
      <c r="C111" s="81" t="s">
        <v>317</v>
      </c>
      <c r="D111" s="90">
        <v>2</v>
      </c>
      <c r="E111" s="90">
        <v>1</v>
      </c>
      <c r="F111" s="90">
        <v>1</v>
      </c>
      <c r="G111" s="90">
        <v>3</v>
      </c>
      <c r="H111" s="90">
        <v>2</v>
      </c>
      <c r="I111" s="90">
        <v>2</v>
      </c>
      <c r="J111" s="90">
        <v>5</v>
      </c>
      <c r="K111" s="90">
        <v>1</v>
      </c>
      <c r="L111" s="90">
        <v>2</v>
      </c>
      <c r="M111" s="90">
        <v>2</v>
      </c>
      <c r="N111" s="90">
        <v>2</v>
      </c>
      <c r="O111" s="90">
        <v>1</v>
      </c>
      <c r="P111" s="90">
        <v>2</v>
      </c>
      <c r="Q111" s="90">
        <v>2</v>
      </c>
      <c r="R111" s="90">
        <v>1</v>
      </c>
      <c r="S111" s="90">
        <v>8</v>
      </c>
      <c r="T111" s="90">
        <v>1</v>
      </c>
      <c r="U111" s="90">
        <v>3</v>
      </c>
      <c r="V111" s="89" t="s">
        <v>4</v>
      </c>
      <c r="W111" s="15"/>
      <c r="X111" s="15"/>
      <c r="Y111" s="15"/>
      <c r="Z111" s="15"/>
      <c r="AA111" s="77">
        <v>41</v>
      </c>
      <c r="AC111" s="4"/>
    </row>
    <row r="112" spans="1:29" s="3" customFormat="1" ht="20.100000000000001" customHeight="1" thickBot="1" x14ac:dyDescent="0.3">
      <c r="A112" s="75">
        <v>106</v>
      </c>
      <c r="B112" s="76">
        <v>2406284139</v>
      </c>
      <c r="C112" s="81" t="s">
        <v>318</v>
      </c>
      <c r="D112" s="90">
        <v>2</v>
      </c>
      <c r="E112" s="90">
        <v>1</v>
      </c>
      <c r="F112" s="90">
        <v>1</v>
      </c>
      <c r="G112" s="90">
        <v>3</v>
      </c>
      <c r="H112" s="90">
        <v>2</v>
      </c>
      <c r="I112" s="90">
        <v>2</v>
      </c>
      <c r="J112" s="90">
        <v>9</v>
      </c>
      <c r="K112" s="90">
        <v>1</v>
      </c>
      <c r="L112" s="90">
        <v>2</v>
      </c>
      <c r="M112" s="90">
        <v>2</v>
      </c>
      <c r="N112" s="90">
        <v>2</v>
      </c>
      <c r="O112" s="90">
        <v>1</v>
      </c>
      <c r="P112" s="90">
        <v>2</v>
      </c>
      <c r="Q112" s="90">
        <v>2</v>
      </c>
      <c r="R112" s="90">
        <v>1</v>
      </c>
      <c r="S112" s="90">
        <v>7</v>
      </c>
      <c r="T112" s="90">
        <v>1</v>
      </c>
      <c r="U112" s="90">
        <v>2</v>
      </c>
      <c r="V112" s="89" t="s">
        <v>4</v>
      </c>
      <c r="W112" s="15"/>
      <c r="X112" s="15"/>
      <c r="Y112" s="15"/>
      <c r="Z112" s="15"/>
      <c r="AA112" s="77">
        <v>43</v>
      </c>
      <c r="AC112" s="4"/>
    </row>
    <row r="113" spans="1:29" s="3" customFormat="1" ht="20.100000000000001" customHeight="1" thickBot="1" x14ac:dyDescent="0.3">
      <c r="A113" s="75">
        <v>107</v>
      </c>
      <c r="B113" s="76">
        <v>2406284140</v>
      </c>
      <c r="C113" s="81" t="s">
        <v>319</v>
      </c>
      <c r="D113" s="90">
        <v>2</v>
      </c>
      <c r="E113" s="90">
        <v>2</v>
      </c>
      <c r="F113" s="90">
        <v>1</v>
      </c>
      <c r="G113" s="90">
        <v>2</v>
      </c>
      <c r="H113" s="90">
        <v>2</v>
      </c>
      <c r="I113" s="90">
        <v>2</v>
      </c>
      <c r="J113" s="91">
        <v>8</v>
      </c>
      <c r="K113" s="90">
        <v>1</v>
      </c>
      <c r="L113" s="90">
        <v>2</v>
      </c>
      <c r="M113" s="90">
        <v>2</v>
      </c>
      <c r="N113" s="90">
        <v>2</v>
      </c>
      <c r="O113" s="90">
        <v>1</v>
      </c>
      <c r="P113" s="90">
        <v>2</v>
      </c>
      <c r="Q113" s="90">
        <v>2</v>
      </c>
      <c r="R113" s="90">
        <v>1</v>
      </c>
      <c r="S113" s="91">
        <v>9</v>
      </c>
      <c r="T113" s="90">
        <v>1</v>
      </c>
      <c r="U113" s="90">
        <v>2</v>
      </c>
      <c r="V113" s="89" t="s">
        <v>3</v>
      </c>
      <c r="W113" s="15"/>
      <c r="X113" s="15"/>
      <c r="Y113" s="15"/>
      <c r="Z113" s="15"/>
      <c r="AA113" s="77">
        <v>44</v>
      </c>
      <c r="AC113" s="4"/>
    </row>
    <row r="114" spans="1:29" s="3" customFormat="1" ht="20.100000000000001" customHeight="1" thickBot="1" x14ac:dyDescent="0.3">
      <c r="A114" s="75">
        <v>108</v>
      </c>
      <c r="B114" s="76">
        <v>2406284141</v>
      </c>
      <c r="C114" s="81" t="s">
        <v>320</v>
      </c>
      <c r="D114" s="90">
        <v>2</v>
      </c>
      <c r="E114" s="90">
        <v>1</v>
      </c>
      <c r="F114" s="90">
        <v>1</v>
      </c>
      <c r="G114" s="90">
        <v>3</v>
      </c>
      <c r="H114" s="90">
        <v>2</v>
      </c>
      <c r="I114" s="90">
        <v>2</v>
      </c>
      <c r="J114" s="90">
        <v>9</v>
      </c>
      <c r="K114" s="90">
        <v>1</v>
      </c>
      <c r="L114" s="90">
        <v>2</v>
      </c>
      <c r="M114" s="90">
        <v>2</v>
      </c>
      <c r="N114" s="90">
        <v>2</v>
      </c>
      <c r="O114" s="90">
        <v>1</v>
      </c>
      <c r="P114" s="90">
        <v>2</v>
      </c>
      <c r="Q114" s="90">
        <v>2</v>
      </c>
      <c r="R114" s="90">
        <v>1</v>
      </c>
      <c r="S114" s="90">
        <v>10</v>
      </c>
      <c r="T114" s="90">
        <v>1</v>
      </c>
      <c r="U114" s="90">
        <v>2</v>
      </c>
      <c r="V114" s="89" t="s">
        <v>5</v>
      </c>
      <c r="W114" s="15"/>
      <c r="X114" s="15"/>
      <c r="Y114" s="15"/>
      <c r="Z114" s="15"/>
      <c r="AA114" s="77">
        <v>46</v>
      </c>
      <c r="AC114" s="4"/>
    </row>
    <row r="115" spans="1:29" s="3" customFormat="1" ht="20.100000000000001" customHeight="1" thickBot="1" x14ac:dyDescent="0.3">
      <c r="A115" s="75">
        <v>109</v>
      </c>
      <c r="B115" s="76">
        <v>2406284143</v>
      </c>
      <c r="C115" s="81" t="s">
        <v>321</v>
      </c>
      <c r="D115" s="90">
        <v>2</v>
      </c>
      <c r="E115" s="90">
        <v>1</v>
      </c>
      <c r="F115" s="90">
        <v>1</v>
      </c>
      <c r="G115" s="90">
        <v>3</v>
      </c>
      <c r="H115" s="90">
        <v>2</v>
      </c>
      <c r="I115" s="90">
        <v>2</v>
      </c>
      <c r="J115" s="90">
        <v>9</v>
      </c>
      <c r="K115" s="90">
        <v>1</v>
      </c>
      <c r="L115" s="90">
        <v>2</v>
      </c>
      <c r="M115" s="90">
        <v>2</v>
      </c>
      <c r="N115" s="90">
        <v>2</v>
      </c>
      <c r="O115" s="90">
        <v>1</v>
      </c>
      <c r="P115" s="90">
        <v>2</v>
      </c>
      <c r="Q115" s="90">
        <v>2</v>
      </c>
      <c r="R115" s="90">
        <v>1</v>
      </c>
      <c r="S115" s="90">
        <v>7</v>
      </c>
      <c r="T115" s="90">
        <v>1</v>
      </c>
      <c r="U115" s="90">
        <v>2</v>
      </c>
      <c r="V115" s="89" t="s">
        <v>4</v>
      </c>
      <c r="W115" s="15"/>
      <c r="X115" s="15"/>
      <c r="Y115" s="15"/>
      <c r="Z115" s="15"/>
      <c r="AA115" s="77">
        <v>43</v>
      </c>
      <c r="AC115" s="4"/>
    </row>
    <row r="116" spans="1:29" s="3" customFormat="1" ht="20.100000000000001" customHeight="1" thickBot="1" x14ac:dyDescent="0.3">
      <c r="A116" s="75">
        <v>110</v>
      </c>
      <c r="B116" s="76">
        <v>2406284144</v>
      </c>
      <c r="C116" s="81" t="s">
        <v>322</v>
      </c>
      <c r="D116" s="90">
        <v>2</v>
      </c>
      <c r="E116" s="90">
        <v>2</v>
      </c>
      <c r="F116" s="90">
        <v>1</v>
      </c>
      <c r="G116" s="90">
        <v>2</v>
      </c>
      <c r="H116" s="90">
        <v>2</v>
      </c>
      <c r="I116" s="90">
        <v>2</v>
      </c>
      <c r="J116" s="91">
        <v>8</v>
      </c>
      <c r="K116" s="90">
        <v>1</v>
      </c>
      <c r="L116" s="90">
        <v>2</v>
      </c>
      <c r="M116" s="90">
        <v>2</v>
      </c>
      <c r="N116" s="90">
        <v>2</v>
      </c>
      <c r="O116" s="90">
        <v>1</v>
      </c>
      <c r="P116" s="90">
        <v>2</v>
      </c>
      <c r="Q116" s="90">
        <v>2</v>
      </c>
      <c r="R116" s="90">
        <v>1</v>
      </c>
      <c r="S116" s="91">
        <v>9</v>
      </c>
      <c r="T116" s="90">
        <v>1</v>
      </c>
      <c r="U116" s="90">
        <v>2</v>
      </c>
      <c r="V116" s="89" t="s">
        <v>3</v>
      </c>
      <c r="W116" s="15"/>
      <c r="X116" s="15"/>
      <c r="Y116" s="15"/>
      <c r="Z116" s="15"/>
      <c r="AA116" s="77">
        <v>44</v>
      </c>
      <c r="AC116" s="4"/>
    </row>
    <row r="117" spans="1:29" s="3" customFormat="1" ht="20.100000000000001" customHeight="1" thickBot="1" x14ac:dyDescent="0.3">
      <c r="A117" s="75">
        <v>111</v>
      </c>
      <c r="B117" s="76">
        <v>2406284147</v>
      </c>
      <c r="C117" s="81" t="s">
        <v>323</v>
      </c>
      <c r="D117" s="90">
        <v>2</v>
      </c>
      <c r="E117" s="90">
        <v>1</v>
      </c>
      <c r="F117" s="90">
        <v>1</v>
      </c>
      <c r="G117" s="90">
        <v>3</v>
      </c>
      <c r="H117" s="90">
        <v>2</v>
      </c>
      <c r="I117" s="90">
        <v>2</v>
      </c>
      <c r="J117" s="90">
        <v>9</v>
      </c>
      <c r="K117" s="90">
        <v>1</v>
      </c>
      <c r="L117" s="90">
        <v>2</v>
      </c>
      <c r="M117" s="90">
        <v>2</v>
      </c>
      <c r="N117" s="90">
        <v>2</v>
      </c>
      <c r="O117" s="90">
        <v>1</v>
      </c>
      <c r="P117" s="90">
        <v>2</v>
      </c>
      <c r="Q117" s="90">
        <v>2</v>
      </c>
      <c r="R117" s="90">
        <v>1</v>
      </c>
      <c r="S117" s="90">
        <v>6</v>
      </c>
      <c r="T117" s="90">
        <v>1</v>
      </c>
      <c r="U117" s="90">
        <v>2</v>
      </c>
      <c r="V117" s="89" t="s">
        <v>3</v>
      </c>
      <c r="W117" s="15"/>
      <c r="X117" s="15"/>
      <c r="Y117" s="15"/>
      <c r="Z117" s="15"/>
      <c r="AA117" s="77">
        <v>42</v>
      </c>
      <c r="AC117" s="4"/>
    </row>
    <row r="118" spans="1:29" s="3" customFormat="1" ht="20.100000000000001" customHeight="1" thickBot="1" x14ac:dyDescent="0.3">
      <c r="A118" s="75">
        <v>112</v>
      </c>
      <c r="B118" s="76">
        <v>2406284148</v>
      </c>
      <c r="C118" s="81" t="s">
        <v>324</v>
      </c>
      <c r="D118" s="90">
        <v>2</v>
      </c>
      <c r="E118" s="90">
        <v>1</v>
      </c>
      <c r="F118" s="90">
        <v>1</v>
      </c>
      <c r="G118" s="90">
        <v>3</v>
      </c>
      <c r="H118" s="90">
        <v>2</v>
      </c>
      <c r="I118" s="90">
        <v>2</v>
      </c>
      <c r="J118" s="90">
        <v>9</v>
      </c>
      <c r="K118" s="90">
        <v>1</v>
      </c>
      <c r="L118" s="90">
        <v>2</v>
      </c>
      <c r="M118" s="90">
        <v>2</v>
      </c>
      <c r="N118" s="90">
        <v>2</v>
      </c>
      <c r="O118" s="90">
        <v>1</v>
      </c>
      <c r="P118" s="90">
        <v>2</v>
      </c>
      <c r="Q118" s="90">
        <v>2</v>
      </c>
      <c r="R118" s="90">
        <v>1</v>
      </c>
      <c r="S118" s="90">
        <v>9</v>
      </c>
      <c r="T118" s="90">
        <v>1</v>
      </c>
      <c r="U118" s="90">
        <v>2</v>
      </c>
      <c r="V118" s="89" t="s">
        <v>3</v>
      </c>
      <c r="W118" s="15"/>
      <c r="X118" s="15"/>
      <c r="Y118" s="15"/>
      <c r="Z118" s="15"/>
      <c r="AA118" s="77">
        <v>45</v>
      </c>
      <c r="AC118" s="4"/>
    </row>
    <row r="119" spans="1:29" s="3" customFormat="1" ht="20.100000000000001" customHeight="1" thickBot="1" x14ac:dyDescent="0.3">
      <c r="A119" s="75">
        <v>113</v>
      </c>
      <c r="B119" s="76">
        <v>2406284149</v>
      </c>
      <c r="C119" s="81" t="s">
        <v>325</v>
      </c>
      <c r="D119" s="90">
        <v>2</v>
      </c>
      <c r="E119" s="90">
        <v>1</v>
      </c>
      <c r="F119" s="90">
        <v>1</v>
      </c>
      <c r="G119" s="90">
        <v>3</v>
      </c>
      <c r="H119" s="90">
        <v>2</v>
      </c>
      <c r="I119" s="90">
        <v>2</v>
      </c>
      <c r="J119" s="90">
        <v>10</v>
      </c>
      <c r="K119" s="90">
        <v>1</v>
      </c>
      <c r="L119" s="90">
        <v>2</v>
      </c>
      <c r="M119" s="90">
        <v>2</v>
      </c>
      <c r="N119" s="90">
        <v>2</v>
      </c>
      <c r="O119" s="90">
        <v>1</v>
      </c>
      <c r="P119" s="90">
        <v>2</v>
      </c>
      <c r="Q119" s="90">
        <v>2</v>
      </c>
      <c r="R119" s="90">
        <v>1</v>
      </c>
      <c r="S119" s="90">
        <v>10</v>
      </c>
      <c r="T119" s="90">
        <v>1</v>
      </c>
      <c r="U119" s="90">
        <v>2</v>
      </c>
      <c r="V119" s="89" t="s">
        <v>3</v>
      </c>
      <c r="W119" s="15"/>
      <c r="X119" s="15"/>
      <c r="Y119" s="15"/>
      <c r="Z119" s="15"/>
      <c r="AA119" s="77">
        <v>47</v>
      </c>
      <c r="AC119" s="5"/>
    </row>
    <row r="120" spans="1:29" s="3" customFormat="1" ht="20.100000000000001" customHeight="1" thickBot="1" x14ac:dyDescent="0.3">
      <c r="A120" s="75">
        <v>114</v>
      </c>
      <c r="B120" s="76">
        <v>2406284150</v>
      </c>
      <c r="C120" s="81" t="s">
        <v>326</v>
      </c>
      <c r="D120" s="90">
        <v>2</v>
      </c>
      <c r="E120" s="90">
        <v>1</v>
      </c>
      <c r="F120" s="90">
        <v>1</v>
      </c>
      <c r="G120" s="90">
        <v>3</v>
      </c>
      <c r="H120" s="90">
        <v>2</v>
      </c>
      <c r="I120" s="90">
        <v>2</v>
      </c>
      <c r="J120" s="90">
        <v>5</v>
      </c>
      <c r="K120" s="90">
        <v>1</v>
      </c>
      <c r="L120" s="90">
        <v>2</v>
      </c>
      <c r="M120" s="90">
        <v>2</v>
      </c>
      <c r="N120" s="90">
        <v>2</v>
      </c>
      <c r="O120" s="90">
        <v>1</v>
      </c>
      <c r="P120" s="90">
        <v>2</v>
      </c>
      <c r="Q120" s="90">
        <v>2</v>
      </c>
      <c r="R120" s="90">
        <v>1</v>
      </c>
      <c r="S120" s="90">
        <v>8</v>
      </c>
      <c r="T120" s="90">
        <v>1</v>
      </c>
      <c r="U120" s="90">
        <v>3</v>
      </c>
      <c r="V120" s="89" t="s">
        <v>3</v>
      </c>
      <c r="W120" s="15"/>
      <c r="X120" s="15"/>
      <c r="Y120" s="15"/>
      <c r="Z120" s="15"/>
      <c r="AA120" s="77">
        <v>41</v>
      </c>
      <c r="AC120" s="5"/>
    </row>
    <row r="121" spans="1:29" s="3" customFormat="1" ht="20.100000000000001" customHeight="1" thickBot="1" x14ac:dyDescent="0.3">
      <c r="A121" s="75">
        <v>115</v>
      </c>
      <c r="B121" s="76">
        <v>2406284151</v>
      </c>
      <c r="C121" s="81" t="s">
        <v>327</v>
      </c>
      <c r="D121" s="90">
        <v>2</v>
      </c>
      <c r="E121" s="90">
        <v>1</v>
      </c>
      <c r="F121" s="90">
        <v>1</v>
      </c>
      <c r="G121" s="90">
        <v>3</v>
      </c>
      <c r="H121" s="90">
        <v>2</v>
      </c>
      <c r="I121" s="90">
        <v>2</v>
      </c>
      <c r="J121" s="90">
        <v>9</v>
      </c>
      <c r="K121" s="90">
        <v>1</v>
      </c>
      <c r="L121" s="90">
        <v>2</v>
      </c>
      <c r="M121" s="90">
        <v>2</v>
      </c>
      <c r="N121" s="90">
        <v>2</v>
      </c>
      <c r="O121" s="90">
        <v>1</v>
      </c>
      <c r="P121" s="90">
        <v>2</v>
      </c>
      <c r="Q121" s="90">
        <v>2</v>
      </c>
      <c r="R121" s="90">
        <v>1</v>
      </c>
      <c r="S121" s="90">
        <v>7</v>
      </c>
      <c r="T121" s="90">
        <v>1</v>
      </c>
      <c r="U121" s="90">
        <v>2</v>
      </c>
      <c r="V121" s="89" t="s">
        <v>4</v>
      </c>
      <c r="W121" s="15"/>
      <c r="X121" s="15"/>
      <c r="Y121" s="15"/>
      <c r="Z121" s="15"/>
      <c r="AA121" s="77">
        <v>43</v>
      </c>
      <c r="AC121" s="5"/>
    </row>
    <row r="122" spans="1:29" s="3" customFormat="1" ht="20.100000000000001" customHeight="1" thickBot="1" x14ac:dyDescent="0.3">
      <c r="A122" s="75">
        <v>116</v>
      </c>
      <c r="B122" s="76">
        <v>2406284152</v>
      </c>
      <c r="C122" s="81" t="s">
        <v>327</v>
      </c>
      <c r="D122" s="90">
        <v>2</v>
      </c>
      <c r="E122" s="90">
        <v>2</v>
      </c>
      <c r="F122" s="90">
        <v>1</v>
      </c>
      <c r="G122" s="90">
        <v>2</v>
      </c>
      <c r="H122" s="90">
        <v>2</v>
      </c>
      <c r="I122" s="90">
        <v>2</v>
      </c>
      <c r="J122" s="91">
        <v>8</v>
      </c>
      <c r="K122" s="90">
        <v>1</v>
      </c>
      <c r="L122" s="90">
        <v>2</v>
      </c>
      <c r="M122" s="90">
        <v>2</v>
      </c>
      <c r="N122" s="90">
        <v>2</v>
      </c>
      <c r="O122" s="90">
        <v>1</v>
      </c>
      <c r="P122" s="90">
        <v>2</v>
      </c>
      <c r="Q122" s="90">
        <v>2</v>
      </c>
      <c r="R122" s="90">
        <v>1</v>
      </c>
      <c r="S122" s="91">
        <v>9</v>
      </c>
      <c r="T122" s="90">
        <v>1</v>
      </c>
      <c r="U122" s="90">
        <v>2</v>
      </c>
      <c r="V122" s="89" t="s">
        <v>4</v>
      </c>
      <c r="W122" s="15"/>
      <c r="X122" s="15"/>
      <c r="Y122" s="15"/>
      <c r="Z122" s="15"/>
      <c r="AA122" s="77">
        <v>44</v>
      </c>
      <c r="AC122" s="5"/>
    </row>
    <row r="123" spans="1:29" s="3" customFormat="1" ht="20.100000000000001" customHeight="1" thickBot="1" x14ac:dyDescent="0.3">
      <c r="A123" s="75">
        <v>117</v>
      </c>
      <c r="B123" s="76">
        <v>2406284153</v>
      </c>
      <c r="C123" s="81" t="s">
        <v>328</v>
      </c>
      <c r="D123" s="90">
        <v>2</v>
      </c>
      <c r="E123" s="90">
        <v>1</v>
      </c>
      <c r="F123" s="90">
        <v>1</v>
      </c>
      <c r="G123" s="90">
        <v>3</v>
      </c>
      <c r="H123" s="90">
        <v>2</v>
      </c>
      <c r="I123" s="90">
        <v>2</v>
      </c>
      <c r="J123" s="90">
        <v>9</v>
      </c>
      <c r="K123" s="90">
        <v>1</v>
      </c>
      <c r="L123" s="90">
        <v>2</v>
      </c>
      <c r="M123" s="90">
        <v>2</v>
      </c>
      <c r="N123" s="90">
        <v>2</v>
      </c>
      <c r="O123" s="90">
        <v>1</v>
      </c>
      <c r="P123" s="90">
        <v>2</v>
      </c>
      <c r="Q123" s="90">
        <v>2</v>
      </c>
      <c r="R123" s="90">
        <v>1</v>
      </c>
      <c r="S123" s="90">
        <v>10</v>
      </c>
      <c r="T123" s="90">
        <v>1</v>
      </c>
      <c r="U123" s="90">
        <v>2</v>
      </c>
      <c r="V123" s="89" t="s">
        <v>3</v>
      </c>
      <c r="W123" s="15"/>
      <c r="X123" s="15"/>
      <c r="Y123" s="15"/>
      <c r="Z123" s="15"/>
      <c r="AA123" s="77">
        <v>46</v>
      </c>
      <c r="AC123" s="5"/>
    </row>
    <row r="124" spans="1:29" s="3" customFormat="1" ht="20.100000000000001" customHeight="1" thickBot="1" x14ac:dyDescent="0.3">
      <c r="A124" s="75">
        <v>118</v>
      </c>
      <c r="B124" s="76">
        <v>2406284154</v>
      </c>
      <c r="C124" s="81" t="s">
        <v>329</v>
      </c>
      <c r="D124" s="90">
        <v>2</v>
      </c>
      <c r="E124" s="90">
        <v>1</v>
      </c>
      <c r="F124" s="90">
        <v>1</v>
      </c>
      <c r="G124" s="90">
        <v>3</v>
      </c>
      <c r="H124" s="90">
        <v>2</v>
      </c>
      <c r="I124" s="90">
        <v>2</v>
      </c>
      <c r="J124" s="90">
        <v>9</v>
      </c>
      <c r="K124" s="90">
        <v>1</v>
      </c>
      <c r="L124" s="90">
        <v>2</v>
      </c>
      <c r="M124" s="90">
        <v>2</v>
      </c>
      <c r="N124" s="90">
        <v>2</v>
      </c>
      <c r="O124" s="90">
        <v>1</v>
      </c>
      <c r="P124" s="90">
        <v>2</v>
      </c>
      <c r="Q124" s="90">
        <v>2</v>
      </c>
      <c r="R124" s="90">
        <v>1</v>
      </c>
      <c r="S124" s="90">
        <v>7</v>
      </c>
      <c r="T124" s="90">
        <v>1</v>
      </c>
      <c r="U124" s="90">
        <v>2</v>
      </c>
      <c r="V124" s="89" t="s">
        <v>212</v>
      </c>
      <c r="W124" s="15"/>
      <c r="X124" s="15"/>
      <c r="Y124" s="15"/>
      <c r="Z124" s="15"/>
      <c r="AA124" s="77">
        <v>43</v>
      </c>
      <c r="AC124" s="5"/>
    </row>
    <row r="125" spans="1:29" s="3" customFormat="1" ht="20.100000000000001" customHeight="1" thickBot="1" x14ac:dyDescent="0.3">
      <c r="A125" s="75">
        <v>119</v>
      </c>
      <c r="B125" s="76">
        <v>2406284155</v>
      </c>
      <c r="C125" s="81" t="s">
        <v>330</v>
      </c>
      <c r="D125" s="90">
        <v>2</v>
      </c>
      <c r="E125" s="90">
        <v>2</v>
      </c>
      <c r="F125" s="90">
        <v>1</v>
      </c>
      <c r="G125" s="90">
        <v>2</v>
      </c>
      <c r="H125" s="90">
        <v>2</v>
      </c>
      <c r="I125" s="90">
        <v>2</v>
      </c>
      <c r="J125" s="91">
        <v>8</v>
      </c>
      <c r="K125" s="90">
        <v>1</v>
      </c>
      <c r="L125" s="90">
        <v>2</v>
      </c>
      <c r="M125" s="90">
        <v>2</v>
      </c>
      <c r="N125" s="90">
        <v>2</v>
      </c>
      <c r="O125" s="90">
        <v>1</v>
      </c>
      <c r="P125" s="90">
        <v>2</v>
      </c>
      <c r="Q125" s="90">
        <v>2</v>
      </c>
      <c r="R125" s="90">
        <v>1</v>
      </c>
      <c r="S125" s="91">
        <v>9</v>
      </c>
      <c r="T125" s="90">
        <v>1</v>
      </c>
      <c r="U125" s="90">
        <v>2</v>
      </c>
      <c r="V125" s="89" t="s">
        <v>3</v>
      </c>
      <c r="W125" s="15"/>
      <c r="X125" s="15"/>
      <c r="Y125" s="15"/>
      <c r="Z125" s="15"/>
      <c r="AA125" s="77">
        <v>44</v>
      </c>
      <c r="AC125" s="5"/>
    </row>
    <row r="126" spans="1:29" s="3" customFormat="1" ht="20.100000000000001" customHeight="1" thickBot="1" x14ac:dyDescent="0.3">
      <c r="A126" s="75">
        <v>120</v>
      </c>
      <c r="B126" s="76">
        <v>2406284156</v>
      </c>
      <c r="C126" s="81" t="s">
        <v>331</v>
      </c>
      <c r="D126" s="90">
        <v>2</v>
      </c>
      <c r="E126" s="90">
        <v>1</v>
      </c>
      <c r="F126" s="90">
        <v>1</v>
      </c>
      <c r="G126" s="90">
        <v>3</v>
      </c>
      <c r="H126" s="90">
        <v>2</v>
      </c>
      <c r="I126" s="90">
        <v>2</v>
      </c>
      <c r="J126" s="90">
        <v>9</v>
      </c>
      <c r="K126" s="90">
        <v>1</v>
      </c>
      <c r="L126" s="90">
        <v>2</v>
      </c>
      <c r="M126" s="90">
        <v>2</v>
      </c>
      <c r="N126" s="90">
        <v>2</v>
      </c>
      <c r="O126" s="90">
        <v>1</v>
      </c>
      <c r="P126" s="90">
        <v>2</v>
      </c>
      <c r="Q126" s="90">
        <v>2</v>
      </c>
      <c r="R126" s="90">
        <v>1</v>
      </c>
      <c r="S126" s="90">
        <v>6</v>
      </c>
      <c r="T126" s="90">
        <v>1</v>
      </c>
      <c r="U126" s="90">
        <v>2</v>
      </c>
      <c r="V126" s="89" t="s">
        <v>4</v>
      </c>
      <c r="W126" s="15"/>
      <c r="X126" s="15"/>
      <c r="Y126" s="15"/>
      <c r="Z126" s="15"/>
      <c r="AA126" s="77">
        <v>42</v>
      </c>
      <c r="AC126" s="5"/>
    </row>
    <row r="127" spans="1:29" s="3" customFormat="1" ht="20.100000000000001" customHeight="1" thickBot="1" x14ac:dyDescent="0.3">
      <c r="A127" s="75">
        <v>121</v>
      </c>
      <c r="B127" s="76">
        <v>2406284157</v>
      </c>
      <c r="C127" s="81" t="s">
        <v>332</v>
      </c>
      <c r="D127" s="90">
        <v>2</v>
      </c>
      <c r="E127" s="90">
        <v>1</v>
      </c>
      <c r="F127" s="90">
        <v>1</v>
      </c>
      <c r="G127" s="90">
        <v>3</v>
      </c>
      <c r="H127" s="90">
        <v>2</v>
      </c>
      <c r="I127" s="90">
        <v>2</v>
      </c>
      <c r="J127" s="90">
        <v>9</v>
      </c>
      <c r="K127" s="90">
        <v>1</v>
      </c>
      <c r="L127" s="90">
        <v>2</v>
      </c>
      <c r="M127" s="90">
        <v>2</v>
      </c>
      <c r="N127" s="90">
        <v>2</v>
      </c>
      <c r="O127" s="90">
        <v>1</v>
      </c>
      <c r="P127" s="90">
        <v>2</v>
      </c>
      <c r="Q127" s="90">
        <v>2</v>
      </c>
      <c r="R127" s="90">
        <v>1</v>
      </c>
      <c r="S127" s="90">
        <v>9</v>
      </c>
      <c r="T127" s="90">
        <v>1</v>
      </c>
      <c r="U127" s="90">
        <v>2</v>
      </c>
      <c r="V127" s="89" t="s">
        <v>4</v>
      </c>
      <c r="W127" s="15"/>
      <c r="X127" s="15"/>
      <c r="Y127" s="15"/>
      <c r="Z127" s="15"/>
      <c r="AA127" s="77">
        <v>45</v>
      </c>
      <c r="AC127" s="5"/>
    </row>
    <row r="128" spans="1:29" s="3" customFormat="1" ht="20.100000000000001" customHeight="1" thickBot="1" x14ac:dyDescent="0.3">
      <c r="A128" s="75">
        <v>122</v>
      </c>
      <c r="B128" s="76">
        <v>2406284159</v>
      </c>
      <c r="C128" s="81" t="s">
        <v>333</v>
      </c>
      <c r="D128" s="90">
        <v>2</v>
      </c>
      <c r="E128" s="90">
        <v>1</v>
      </c>
      <c r="F128" s="90">
        <v>1</v>
      </c>
      <c r="G128" s="90">
        <v>3</v>
      </c>
      <c r="H128" s="90">
        <v>2</v>
      </c>
      <c r="I128" s="90">
        <v>2</v>
      </c>
      <c r="J128" s="90">
        <v>10</v>
      </c>
      <c r="K128" s="90">
        <v>1</v>
      </c>
      <c r="L128" s="90">
        <v>2</v>
      </c>
      <c r="M128" s="90">
        <v>3</v>
      </c>
      <c r="N128" s="90">
        <v>2</v>
      </c>
      <c r="O128" s="90">
        <v>1</v>
      </c>
      <c r="P128" s="90">
        <v>2</v>
      </c>
      <c r="Q128" s="90">
        <v>2</v>
      </c>
      <c r="R128" s="90">
        <v>1</v>
      </c>
      <c r="S128" s="90">
        <v>10</v>
      </c>
      <c r="T128" s="90">
        <v>1</v>
      </c>
      <c r="U128" s="90">
        <v>3</v>
      </c>
      <c r="V128" s="89" t="s">
        <v>212</v>
      </c>
      <c r="W128" s="15"/>
      <c r="X128" s="15"/>
      <c r="Y128" s="15"/>
      <c r="Z128" s="15"/>
      <c r="AA128" s="77">
        <v>49</v>
      </c>
      <c r="AC128" s="5"/>
    </row>
    <row r="129" spans="1:29" s="3" customFormat="1" ht="20.100000000000001" customHeight="1" thickBot="1" x14ac:dyDescent="0.3">
      <c r="A129" s="75">
        <v>123</v>
      </c>
      <c r="B129" s="76">
        <v>2406284160</v>
      </c>
      <c r="C129" s="81" t="s">
        <v>334</v>
      </c>
      <c r="D129" s="90">
        <v>2</v>
      </c>
      <c r="E129" s="90">
        <v>1</v>
      </c>
      <c r="F129" s="90">
        <v>1</v>
      </c>
      <c r="G129" s="90">
        <v>3</v>
      </c>
      <c r="H129" s="90">
        <v>2</v>
      </c>
      <c r="I129" s="90">
        <v>2</v>
      </c>
      <c r="J129" s="90">
        <v>5</v>
      </c>
      <c r="K129" s="90">
        <v>1</v>
      </c>
      <c r="L129" s="90">
        <v>2</v>
      </c>
      <c r="M129" s="90">
        <v>2</v>
      </c>
      <c r="N129" s="90">
        <v>2</v>
      </c>
      <c r="O129" s="90">
        <v>1</v>
      </c>
      <c r="P129" s="90">
        <v>2</v>
      </c>
      <c r="Q129" s="90">
        <v>2</v>
      </c>
      <c r="R129" s="90">
        <v>1</v>
      </c>
      <c r="S129" s="90">
        <v>8</v>
      </c>
      <c r="T129" s="90">
        <v>1</v>
      </c>
      <c r="U129" s="90">
        <v>3</v>
      </c>
      <c r="V129" s="89" t="s">
        <v>3</v>
      </c>
      <c r="W129" s="15"/>
      <c r="X129" s="15"/>
      <c r="Y129" s="15"/>
      <c r="Z129" s="15"/>
      <c r="AA129" s="77">
        <v>41</v>
      </c>
      <c r="AC129" s="5"/>
    </row>
    <row r="130" spans="1:29" s="3" customFormat="1" ht="20.100000000000001" customHeight="1" thickBot="1" x14ac:dyDescent="0.3">
      <c r="A130" s="75">
        <v>124</v>
      </c>
      <c r="B130" s="76">
        <v>2406284161</v>
      </c>
      <c r="C130" s="81" t="s">
        <v>335</v>
      </c>
      <c r="D130" s="90">
        <v>2</v>
      </c>
      <c r="E130" s="90">
        <v>1</v>
      </c>
      <c r="F130" s="90">
        <v>1</v>
      </c>
      <c r="G130" s="90">
        <v>3</v>
      </c>
      <c r="H130" s="90">
        <v>2</v>
      </c>
      <c r="I130" s="90">
        <v>2</v>
      </c>
      <c r="J130" s="90">
        <v>9</v>
      </c>
      <c r="K130" s="90">
        <v>1</v>
      </c>
      <c r="L130" s="90">
        <v>2</v>
      </c>
      <c r="M130" s="90">
        <v>2</v>
      </c>
      <c r="N130" s="90">
        <v>2</v>
      </c>
      <c r="O130" s="90">
        <v>1</v>
      </c>
      <c r="P130" s="90">
        <v>2</v>
      </c>
      <c r="Q130" s="90">
        <v>2</v>
      </c>
      <c r="R130" s="90">
        <v>1</v>
      </c>
      <c r="S130" s="90">
        <v>7</v>
      </c>
      <c r="T130" s="90">
        <v>1</v>
      </c>
      <c r="U130" s="90">
        <v>2</v>
      </c>
      <c r="V130" s="89" t="s">
        <v>4</v>
      </c>
      <c r="W130" s="15"/>
      <c r="X130" s="15"/>
      <c r="Y130" s="15"/>
      <c r="Z130" s="15"/>
      <c r="AA130" s="77">
        <v>43</v>
      </c>
      <c r="AC130" s="5"/>
    </row>
    <row r="131" spans="1:29" s="3" customFormat="1" ht="20.100000000000001" customHeight="1" thickBot="1" x14ac:dyDescent="0.3">
      <c r="A131" s="75">
        <v>125</v>
      </c>
      <c r="B131" s="76">
        <v>2406284163</v>
      </c>
      <c r="C131" s="81" t="s">
        <v>336</v>
      </c>
      <c r="D131" s="90">
        <v>2</v>
      </c>
      <c r="E131" s="90">
        <v>2</v>
      </c>
      <c r="F131" s="90">
        <v>1</v>
      </c>
      <c r="G131" s="90">
        <v>2</v>
      </c>
      <c r="H131" s="90">
        <v>2</v>
      </c>
      <c r="I131" s="90">
        <v>2</v>
      </c>
      <c r="J131" s="91">
        <v>8</v>
      </c>
      <c r="K131" s="90">
        <v>1</v>
      </c>
      <c r="L131" s="90">
        <v>2</v>
      </c>
      <c r="M131" s="90">
        <v>2</v>
      </c>
      <c r="N131" s="90">
        <v>2</v>
      </c>
      <c r="O131" s="90">
        <v>1</v>
      </c>
      <c r="P131" s="90">
        <v>2</v>
      </c>
      <c r="Q131" s="90">
        <v>2</v>
      </c>
      <c r="R131" s="90">
        <v>1</v>
      </c>
      <c r="S131" s="91">
        <v>9</v>
      </c>
      <c r="T131" s="90">
        <v>1</v>
      </c>
      <c r="U131" s="90">
        <v>2</v>
      </c>
      <c r="V131" s="89" t="s">
        <v>4</v>
      </c>
      <c r="W131" s="15"/>
      <c r="X131" s="15"/>
      <c r="Y131" s="15"/>
      <c r="Z131" s="15"/>
      <c r="AA131" s="77">
        <v>44</v>
      </c>
      <c r="AC131" s="5"/>
    </row>
    <row r="132" spans="1:29" s="3" customFormat="1" ht="20.100000000000001" customHeight="1" thickBot="1" x14ac:dyDescent="0.3">
      <c r="A132" s="75">
        <v>126</v>
      </c>
      <c r="B132" s="76">
        <v>2406284164</v>
      </c>
      <c r="C132" s="81" t="s">
        <v>337</v>
      </c>
      <c r="D132" s="90">
        <v>2</v>
      </c>
      <c r="E132" s="90">
        <v>1</v>
      </c>
      <c r="F132" s="90">
        <v>1</v>
      </c>
      <c r="G132" s="90">
        <v>3</v>
      </c>
      <c r="H132" s="90">
        <v>2</v>
      </c>
      <c r="I132" s="90">
        <v>2</v>
      </c>
      <c r="J132" s="90">
        <v>9</v>
      </c>
      <c r="K132" s="90">
        <v>1</v>
      </c>
      <c r="L132" s="90">
        <v>2</v>
      </c>
      <c r="M132" s="90">
        <v>2</v>
      </c>
      <c r="N132" s="90">
        <v>2</v>
      </c>
      <c r="O132" s="90">
        <v>1</v>
      </c>
      <c r="P132" s="90">
        <v>2</v>
      </c>
      <c r="Q132" s="90">
        <v>2</v>
      </c>
      <c r="R132" s="90">
        <v>1</v>
      </c>
      <c r="S132" s="90">
        <v>10</v>
      </c>
      <c r="T132" s="90">
        <v>1</v>
      </c>
      <c r="U132" s="90">
        <v>2</v>
      </c>
      <c r="V132" s="89" t="s">
        <v>4</v>
      </c>
      <c r="W132" s="15"/>
      <c r="X132" s="15"/>
      <c r="Y132" s="15"/>
      <c r="Z132" s="15"/>
      <c r="AA132" s="77">
        <v>46</v>
      </c>
      <c r="AC132" s="5"/>
    </row>
    <row r="133" spans="1:29" s="3" customFormat="1" ht="20.100000000000001" customHeight="1" thickBot="1" x14ac:dyDescent="0.3">
      <c r="A133" s="75">
        <v>127</v>
      </c>
      <c r="B133" s="76">
        <v>2406284166</v>
      </c>
      <c r="C133" s="81" t="s">
        <v>338</v>
      </c>
      <c r="D133" s="90">
        <v>2</v>
      </c>
      <c r="E133" s="90">
        <v>1</v>
      </c>
      <c r="F133" s="90">
        <v>1</v>
      </c>
      <c r="G133" s="90">
        <v>3</v>
      </c>
      <c r="H133" s="90">
        <v>2</v>
      </c>
      <c r="I133" s="90">
        <v>2</v>
      </c>
      <c r="J133" s="90">
        <v>9</v>
      </c>
      <c r="K133" s="90">
        <v>1</v>
      </c>
      <c r="L133" s="90">
        <v>2</v>
      </c>
      <c r="M133" s="90">
        <v>2</v>
      </c>
      <c r="N133" s="90">
        <v>2</v>
      </c>
      <c r="O133" s="90">
        <v>1</v>
      </c>
      <c r="P133" s="90">
        <v>2</v>
      </c>
      <c r="Q133" s="90">
        <v>2</v>
      </c>
      <c r="R133" s="90">
        <v>1</v>
      </c>
      <c r="S133" s="90">
        <v>7</v>
      </c>
      <c r="T133" s="90">
        <v>1</v>
      </c>
      <c r="U133" s="90">
        <v>2</v>
      </c>
      <c r="V133" s="89" t="s">
        <v>41</v>
      </c>
      <c r="W133" s="15"/>
      <c r="X133" s="15"/>
      <c r="Y133" s="15"/>
      <c r="Z133" s="15"/>
      <c r="AA133" s="77">
        <v>43</v>
      </c>
      <c r="AC133" s="5"/>
    </row>
    <row r="134" spans="1:29" s="3" customFormat="1" ht="20.100000000000001" customHeight="1" thickBot="1" x14ac:dyDescent="0.3">
      <c r="A134" s="75">
        <v>128</v>
      </c>
      <c r="B134" s="76">
        <v>2406284167</v>
      </c>
      <c r="C134" s="81" t="s">
        <v>339</v>
      </c>
      <c r="D134" s="90">
        <v>2</v>
      </c>
      <c r="E134" s="90">
        <v>2</v>
      </c>
      <c r="F134" s="90">
        <v>1</v>
      </c>
      <c r="G134" s="90">
        <v>2</v>
      </c>
      <c r="H134" s="90">
        <v>2</v>
      </c>
      <c r="I134" s="90">
        <v>2</v>
      </c>
      <c r="J134" s="91">
        <v>8</v>
      </c>
      <c r="K134" s="90">
        <v>1</v>
      </c>
      <c r="L134" s="90">
        <v>2</v>
      </c>
      <c r="M134" s="90">
        <v>2</v>
      </c>
      <c r="N134" s="90">
        <v>2</v>
      </c>
      <c r="O134" s="90">
        <v>1</v>
      </c>
      <c r="P134" s="90">
        <v>2</v>
      </c>
      <c r="Q134" s="90">
        <v>2</v>
      </c>
      <c r="R134" s="90">
        <v>1</v>
      </c>
      <c r="S134" s="91">
        <v>9</v>
      </c>
      <c r="T134" s="90">
        <v>1</v>
      </c>
      <c r="U134" s="90">
        <v>2</v>
      </c>
      <c r="V134" s="89" t="s">
        <v>3</v>
      </c>
      <c r="W134" s="15"/>
      <c r="X134" s="15"/>
      <c r="Y134" s="15"/>
      <c r="Z134" s="15"/>
      <c r="AA134" s="77">
        <v>44</v>
      </c>
      <c r="AC134" s="5"/>
    </row>
    <row r="135" spans="1:29" s="3" customFormat="1" ht="20.100000000000001" customHeight="1" thickBot="1" x14ac:dyDescent="0.3">
      <c r="A135" s="75">
        <v>129</v>
      </c>
      <c r="B135" s="76">
        <v>2406284168</v>
      </c>
      <c r="C135" s="81" t="s">
        <v>340</v>
      </c>
      <c r="D135" s="90">
        <v>2</v>
      </c>
      <c r="E135" s="90">
        <v>1</v>
      </c>
      <c r="F135" s="90">
        <v>1</v>
      </c>
      <c r="G135" s="90">
        <v>3</v>
      </c>
      <c r="H135" s="90">
        <v>2</v>
      </c>
      <c r="I135" s="90">
        <v>2</v>
      </c>
      <c r="J135" s="90">
        <v>9</v>
      </c>
      <c r="K135" s="90">
        <v>1</v>
      </c>
      <c r="L135" s="90">
        <v>2</v>
      </c>
      <c r="M135" s="90">
        <v>2</v>
      </c>
      <c r="N135" s="90">
        <v>2</v>
      </c>
      <c r="O135" s="90">
        <v>1</v>
      </c>
      <c r="P135" s="90">
        <v>2</v>
      </c>
      <c r="Q135" s="90">
        <v>2</v>
      </c>
      <c r="R135" s="90">
        <v>1</v>
      </c>
      <c r="S135" s="90">
        <v>6</v>
      </c>
      <c r="T135" s="90">
        <v>1</v>
      </c>
      <c r="U135" s="90">
        <v>2</v>
      </c>
      <c r="V135" s="89" t="s">
        <v>4</v>
      </c>
      <c r="W135" s="15"/>
      <c r="X135" s="15"/>
      <c r="Y135" s="15"/>
      <c r="Z135" s="15"/>
      <c r="AA135" s="77">
        <v>42</v>
      </c>
      <c r="AC135" s="5"/>
    </row>
    <row r="136" spans="1:29" s="3" customFormat="1" ht="20.100000000000001" customHeight="1" thickBot="1" x14ac:dyDescent="0.3">
      <c r="A136" s="75">
        <v>130</v>
      </c>
      <c r="B136" s="76">
        <v>2406284170</v>
      </c>
      <c r="C136" s="81" t="s">
        <v>341</v>
      </c>
      <c r="D136" s="90">
        <v>2</v>
      </c>
      <c r="E136" s="90">
        <v>1</v>
      </c>
      <c r="F136" s="90">
        <v>1</v>
      </c>
      <c r="G136" s="90">
        <v>3</v>
      </c>
      <c r="H136" s="90">
        <v>2</v>
      </c>
      <c r="I136" s="90">
        <v>2</v>
      </c>
      <c r="J136" s="90">
        <v>9</v>
      </c>
      <c r="K136" s="90">
        <v>1</v>
      </c>
      <c r="L136" s="90">
        <v>2</v>
      </c>
      <c r="M136" s="90">
        <v>2</v>
      </c>
      <c r="N136" s="90">
        <v>2</v>
      </c>
      <c r="O136" s="90">
        <v>1</v>
      </c>
      <c r="P136" s="90">
        <v>2</v>
      </c>
      <c r="Q136" s="90">
        <v>2</v>
      </c>
      <c r="R136" s="90">
        <v>1</v>
      </c>
      <c r="S136" s="90">
        <v>9</v>
      </c>
      <c r="T136" s="90">
        <v>1</v>
      </c>
      <c r="U136" s="90">
        <v>2</v>
      </c>
      <c r="V136" s="89" t="s">
        <v>3</v>
      </c>
      <c r="W136" s="15"/>
      <c r="X136" s="15"/>
      <c r="Y136" s="15"/>
      <c r="Z136" s="15"/>
      <c r="AA136" s="77">
        <v>45</v>
      </c>
      <c r="AC136" s="5"/>
    </row>
    <row r="137" spans="1:29" s="3" customFormat="1" ht="20.100000000000001" customHeight="1" thickBot="1" x14ac:dyDescent="0.3">
      <c r="A137" s="75">
        <v>131</v>
      </c>
      <c r="B137" s="76">
        <v>2406284171</v>
      </c>
      <c r="C137" s="81" t="s">
        <v>342</v>
      </c>
      <c r="D137" s="90">
        <v>2</v>
      </c>
      <c r="E137" s="90">
        <v>1</v>
      </c>
      <c r="F137" s="90">
        <v>1</v>
      </c>
      <c r="G137" s="90">
        <v>3</v>
      </c>
      <c r="H137" s="90">
        <v>2</v>
      </c>
      <c r="I137" s="90">
        <v>2</v>
      </c>
      <c r="J137" s="90">
        <v>10</v>
      </c>
      <c r="K137" s="90">
        <v>1</v>
      </c>
      <c r="L137" s="90">
        <v>2</v>
      </c>
      <c r="M137" s="90">
        <v>2</v>
      </c>
      <c r="N137" s="90">
        <v>2</v>
      </c>
      <c r="O137" s="90">
        <v>1</v>
      </c>
      <c r="P137" s="90">
        <v>2</v>
      </c>
      <c r="Q137" s="90">
        <v>2</v>
      </c>
      <c r="R137" s="90">
        <v>1</v>
      </c>
      <c r="S137" s="90">
        <v>10</v>
      </c>
      <c r="T137" s="90">
        <v>1</v>
      </c>
      <c r="U137" s="90">
        <v>2</v>
      </c>
      <c r="V137" s="89" t="s">
        <v>3</v>
      </c>
      <c r="W137" s="15"/>
      <c r="X137" s="15"/>
      <c r="Y137" s="15"/>
      <c r="Z137" s="15"/>
      <c r="AA137" s="77">
        <v>47</v>
      </c>
      <c r="AC137" s="5"/>
    </row>
    <row r="138" spans="1:29" s="3" customFormat="1" ht="20.100000000000001" customHeight="1" thickBot="1" x14ac:dyDescent="0.3">
      <c r="A138" s="75">
        <v>132</v>
      </c>
      <c r="B138" s="76">
        <v>2406284172</v>
      </c>
      <c r="C138" s="81" t="s">
        <v>343</v>
      </c>
      <c r="D138" s="90">
        <v>2</v>
      </c>
      <c r="E138" s="90">
        <v>1</v>
      </c>
      <c r="F138" s="90">
        <v>1</v>
      </c>
      <c r="G138" s="90">
        <v>3</v>
      </c>
      <c r="H138" s="90">
        <v>2</v>
      </c>
      <c r="I138" s="90">
        <v>2</v>
      </c>
      <c r="J138" s="90">
        <v>5</v>
      </c>
      <c r="K138" s="90">
        <v>1</v>
      </c>
      <c r="L138" s="90">
        <v>2</v>
      </c>
      <c r="M138" s="90">
        <v>2</v>
      </c>
      <c r="N138" s="90">
        <v>2</v>
      </c>
      <c r="O138" s="90">
        <v>1</v>
      </c>
      <c r="P138" s="90">
        <v>2</v>
      </c>
      <c r="Q138" s="90">
        <v>2</v>
      </c>
      <c r="R138" s="90">
        <v>1</v>
      </c>
      <c r="S138" s="90">
        <v>8</v>
      </c>
      <c r="T138" s="90">
        <v>1</v>
      </c>
      <c r="U138" s="90">
        <v>3</v>
      </c>
      <c r="V138" s="89" t="s">
        <v>3</v>
      </c>
      <c r="W138" s="15"/>
      <c r="X138" s="15"/>
      <c r="Y138" s="15"/>
      <c r="Z138" s="15"/>
      <c r="AA138" s="77">
        <v>41</v>
      </c>
      <c r="AC138" s="8"/>
    </row>
    <row r="139" spans="1:29" s="3" customFormat="1" ht="20.100000000000001" customHeight="1" thickBot="1" x14ac:dyDescent="0.3">
      <c r="A139" s="75">
        <v>133</v>
      </c>
      <c r="B139" s="76">
        <v>2406284173</v>
      </c>
      <c r="C139" s="81" t="s">
        <v>344</v>
      </c>
      <c r="D139" s="90">
        <v>2</v>
      </c>
      <c r="E139" s="90">
        <v>1</v>
      </c>
      <c r="F139" s="90">
        <v>1</v>
      </c>
      <c r="G139" s="90">
        <v>3</v>
      </c>
      <c r="H139" s="90">
        <v>2</v>
      </c>
      <c r="I139" s="90">
        <v>2</v>
      </c>
      <c r="J139" s="90">
        <v>9</v>
      </c>
      <c r="K139" s="90">
        <v>1</v>
      </c>
      <c r="L139" s="90">
        <v>2</v>
      </c>
      <c r="M139" s="90">
        <v>2</v>
      </c>
      <c r="N139" s="90">
        <v>2</v>
      </c>
      <c r="O139" s="90">
        <v>1</v>
      </c>
      <c r="P139" s="90">
        <v>2</v>
      </c>
      <c r="Q139" s="90">
        <v>2</v>
      </c>
      <c r="R139" s="90">
        <v>1</v>
      </c>
      <c r="S139" s="90">
        <v>7</v>
      </c>
      <c r="T139" s="90">
        <v>1</v>
      </c>
      <c r="U139" s="90">
        <v>2</v>
      </c>
      <c r="V139" s="89" t="s">
        <v>212</v>
      </c>
      <c r="W139" s="15"/>
      <c r="X139" s="15"/>
      <c r="Y139" s="15"/>
      <c r="Z139" s="15"/>
      <c r="AA139" s="77">
        <v>43</v>
      </c>
      <c r="AC139" s="8"/>
    </row>
    <row r="140" spans="1:29" s="3" customFormat="1" ht="20.100000000000001" customHeight="1" thickBot="1" x14ac:dyDescent="0.3">
      <c r="A140" s="75">
        <v>134</v>
      </c>
      <c r="B140" s="76">
        <v>2406284174</v>
      </c>
      <c r="C140" s="81" t="s">
        <v>345</v>
      </c>
      <c r="D140" s="90">
        <v>2</v>
      </c>
      <c r="E140" s="90">
        <v>2</v>
      </c>
      <c r="F140" s="90">
        <v>1</v>
      </c>
      <c r="G140" s="90">
        <v>2</v>
      </c>
      <c r="H140" s="90">
        <v>2</v>
      </c>
      <c r="I140" s="90">
        <v>2</v>
      </c>
      <c r="J140" s="91">
        <v>8</v>
      </c>
      <c r="K140" s="90">
        <v>1</v>
      </c>
      <c r="L140" s="90">
        <v>2</v>
      </c>
      <c r="M140" s="90">
        <v>2</v>
      </c>
      <c r="N140" s="90">
        <v>2</v>
      </c>
      <c r="O140" s="90">
        <v>1</v>
      </c>
      <c r="P140" s="90">
        <v>2</v>
      </c>
      <c r="Q140" s="90">
        <v>2</v>
      </c>
      <c r="R140" s="90">
        <v>1</v>
      </c>
      <c r="S140" s="91">
        <v>9</v>
      </c>
      <c r="T140" s="90">
        <v>1</v>
      </c>
      <c r="U140" s="90">
        <v>2</v>
      </c>
      <c r="V140" s="89" t="s">
        <v>4</v>
      </c>
      <c r="W140" s="15"/>
      <c r="X140" s="15"/>
      <c r="Y140" s="15"/>
      <c r="Z140" s="15"/>
      <c r="AA140" s="77">
        <v>44</v>
      </c>
      <c r="AC140" s="8"/>
    </row>
    <row r="141" spans="1:29" s="3" customFormat="1" ht="26.25" thickBot="1" x14ac:dyDescent="0.25">
      <c r="A141" s="75">
        <v>135</v>
      </c>
      <c r="B141" s="76">
        <v>2406284175</v>
      </c>
      <c r="C141" s="81" t="s">
        <v>346</v>
      </c>
      <c r="D141" s="90">
        <v>2</v>
      </c>
      <c r="E141" s="90">
        <v>1</v>
      </c>
      <c r="F141" s="90">
        <v>1</v>
      </c>
      <c r="G141" s="90">
        <v>3</v>
      </c>
      <c r="H141" s="90">
        <v>2</v>
      </c>
      <c r="I141" s="90">
        <v>2</v>
      </c>
      <c r="J141" s="90">
        <v>9</v>
      </c>
      <c r="K141" s="90">
        <v>1</v>
      </c>
      <c r="L141" s="90">
        <v>2</v>
      </c>
      <c r="M141" s="90">
        <v>2</v>
      </c>
      <c r="N141" s="90">
        <v>2</v>
      </c>
      <c r="O141" s="90">
        <v>1</v>
      </c>
      <c r="P141" s="90">
        <v>2</v>
      </c>
      <c r="Q141" s="90">
        <v>2</v>
      </c>
      <c r="R141" s="90">
        <v>1</v>
      </c>
      <c r="S141" s="90">
        <v>10</v>
      </c>
      <c r="T141" s="90">
        <v>1</v>
      </c>
      <c r="U141" s="90">
        <v>2</v>
      </c>
      <c r="V141" s="89" t="s">
        <v>3</v>
      </c>
      <c r="W141" s="11"/>
      <c r="X141" s="11"/>
      <c r="Y141" s="11"/>
      <c r="Z141" s="11"/>
      <c r="AA141" s="77">
        <v>46</v>
      </c>
      <c r="AC141" s="8"/>
    </row>
    <row r="142" spans="1:29" s="3" customFormat="1" ht="26.25" thickBot="1" x14ac:dyDescent="0.25">
      <c r="A142" s="75">
        <v>136</v>
      </c>
      <c r="B142" s="76">
        <v>2406284176</v>
      </c>
      <c r="C142" s="81" t="s">
        <v>347</v>
      </c>
      <c r="D142" s="90">
        <v>2</v>
      </c>
      <c r="E142" s="90">
        <v>1</v>
      </c>
      <c r="F142" s="90">
        <v>1</v>
      </c>
      <c r="G142" s="90">
        <v>3</v>
      </c>
      <c r="H142" s="90">
        <v>2</v>
      </c>
      <c r="I142" s="90">
        <v>2</v>
      </c>
      <c r="J142" s="90">
        <v>9</v>
      </c>
      <c r="K142" s="90">
        <v>1</v>
      </c>
      <c r="L142" s="90">
        <v>2</v>
      </c>
      <c r="M142" s="90">
        <v>2</v>
      </c>
      <c r="N142" s="90">
        <v>2</v>
      </c>
      <c r="O142" s="90">
        <v>1</v>
      </c>
      <c r="P142" s="90">
        <v>2</v>
      </c>
      <c r="Q142" s="90">
        <v>2</v>
      </c>
      <c r="R142" s="90">
        <v>1</v>
      </c>
      <c r="S142" s="90">
        <v>7</v>
      </c>
      <c r="T142" s="90">
        <v>1</v>
      </c>
      <c r="U142" s="90">
        <v>2</v>
      </c>
      <c r="V142" s="89" t="s">
        <v>3</v>
      </c>
      <c r="W142" s="11"/>
      <c r="X142" s="11"/>
      <c r="Y142" s="11"/>
      <c r="Z142" s="11"/>
      <c r="AA142" s="77">
        <v>43</v>
      </c>
      <c r="AC142" s="8"/>
    </row>
    <row r="143" spans="1:29" s="3" customFormat="1" ht="26.25" thickBot="1" x14ac:dyDescent="0.25">
      <c r="A143" s="75">
        <v>137</v>
      </c>
      <c r="B143" s="76">
        <v>2406284177</v>
      </c>
      <c r="C143" s="81" t="s">
        <v>348</v>
      </c>
      <c r="D143" s="90">
        <v>2</v>
      </c>
      <c r="E143" s="90">
        <v>2</v>
      </c>
      <c r="F143" s="90">
        <v>1</v>
      </c>
      <c r="G143" s="90">
        <v>2</v>
      </c>
      <c r="H143" s="90">
        <v>2</v>
      </c>
      <c r="I143" s="90">
        <v>2</v>
      </c>
      <c r="J143" s="91">
        <v>8</v>
      </c>
      <c r="K143" s="90">
        <v>1</v>
      </c>
      <c r="L143" s="90">
        <v>2</v>
      </c>
      <c r="M143" s="90">
        <v>2</v>
      </c>
      <c r="N143" s="90">
        <v>2</v>
      </c>
      <c r="O143" s="90">
        <v>1</v>
      </c>
      <c r="P143" s="90">
        <v>2</v>
      </c>
      <c r="Q143" s="90">
        <v>2</v>
      </c>
      <c r="R143" s="90">
        <v>1</v>
      </c>
      <c r="S143" s="91">
        <v>9</v>
      </c>
      <c r="T143" s="90">
        <v>1</v>
      </c>
      <c r="U143" s="90">
        <v>2</v>
      </c>
      <c r="V143" s="89" t="s">
        <v>4</v>
      </c>
      <c r="W143" s="11"/>
      <c r="X143" s="11"/>
      <c r="Y143" s="11"/>
      <c r="Z143" s="11"/>
      <c r="AA143" s="77">
        <v>44</v>
      </c>
      <c r="AC143" s="8"/>
    </row>
    <row r="144" spans="1:29" s="3" customFormat="1" ht="38.25" customHeight="1" thickBot="1" x14ac:dyDescent="0.25">
      <c r="A144" s="75">
        <v>138</v>
      </c>
      <c r="B144" s="76">
        <v>2406284178</v>
      </c>
      <c r="C144" s="81" t="s">
        <v>349</v>
      </c>
      <c r="D144" s="90">
        <v>2</v>
      </c>
      <c r="E144" s="90">
        <v>1</v>
      </c>
      <c r="F144" s="90">
        <v>1</v>
      </c>
      <c r="G144" s="90">
        <v>3</v>
      </c>
      <c r="H144" s="90">
        <v>2</v>
      </c>
      <c r="I144" s="90">
        <v>2</v>
      </c>
      <c r="J144" s="90">
        <v>9</v>
      </c>
      <c r="K144" s="90">
        <v>1</v>
      </c>
      <c r="L144" s="90">
        <v>2</v>
      </c>
      <c r="M144" s="90">
        <v>2</v>
      </c>
      <c r="N144" s="90">
        <v>2</v>
      </c>
      <c r="O144" s="90">
        <v>1</v>
      </c>
      <c r="P144" s="90">
        <v>2</v>
      </c>
      <c r="Q144" s="90">
        <v>2</v>
      </c>
      <c r="R144" s="90">
        <v>1</v>
      </c>
      <c r="S144" s="90">
        <v>6</v>
      </c>
      <c r="T144" s="90">
        <v>1</v>
      </c>
      <c r="U144" s="90">
        <v>2</v>
      </c>
      <c r="V144" s="89" t="s">
        <v>3</v>
      </c>
      <c r="W144" s="11"/>
      <c r="X144" s="11"/>
      <c r="Y144" s="11"/>
      <c r="Z144" s="11"/>
      <c r="AA144" s="77">
        <v>42</v>
      </c>
      <c r="AC144" s="8"/>
    </row>
    <row r="145" spans="1:29" s="3" customFormat="1" ht="26.25" thickBot="1" x14ac:dyDescent="0.25">
      <c r="A145" s="75">
        <v>139</v>
      </c>
      <c r="B145" s="76">
        <v>2406284179</v>
      </c>
      <c r="C145" s="81" t="s">
        <v>350</v>
      </c>
      <c r="D145" s="90">
        <v>2</v>
      </c>
      <c r="E145" s="90">
        <v>1</v>
      </c>
      <c r="F145" s="90">
        <v>1</v>
      </c>
      <c r="G145" s="90">
        <v>3</v>
      </c>
      <c r="H145" s="90">
        <v>2</v>
      </c>
      <c r="I145" s="90">
        <v>2</v>
      </c>
      <c r="J145" s="90">
        <v>9</v>
      </c>
      <c r="K145" s="90">
        <v>1</v>
      </c>
      <c r="L145" s="90">
        <v>2</v>
      </c>
      <c r="M145" s="90">
        <v>2</v>
      </c>
      <c r="N145" s="90">
        <v>2</v>
      </c>
      <c r="O145" s="90">
        <v>1</v>
      </c>
      <c r="P145" s="90">
        <v>2</v>
      </c>
      <c r="Q145" s="90">
        <v>2</v>
      </c>
      <c r="R145" s="90">
        <v>1</v>
      </c>
      <c r="S145" s="90">
        <v>9</v>
      </c>
      <c r="T145" s="90">
        <v>1</v>
      </c>
      <c r="U145" s="90">
        <v>2</v>
      </c>
      <c r="V145" s="89" t="s">
        <v>3</v>
      </c>
      <c r="W145" s="11"/>
      <c r="X145" s="11"/>
      <c r="Y145" s="11"/>
      <c r="Z145" s="11"/>
      <c r="AA145" s="77">
        <v>45</v>
      </c>
      <c r="AC145" s="8"/>
    </row>
    <row r="146" spans="1:29" s="3" customFormat="1" ht="26.25" thickBot="1" x14ac:dyDescent="0.25">
      <c r="A146" s="75">
        <v>140</v>
      </c>
      <c r="B146" s="76">
        <v>2406284181</v>
      </c>
      <c r="C146" s="81" t="s">
        <v>351</v>
      </c>
      <c r="D146" s="90">
        <v>2</v>
      </c>
      <c r="E146" s="90">
        <v>1</v>
      </c>
      <c r="F146" s="90">
        <v>1</v>
      </c>
      <c r="G146" s="90">
        <v>3</v>
      </c>
      <c r="H146" s="90">
        <v>2</v>
      </c>
      <c r="I146" s="90">
        <v>2</v>
      </c>
      <c r="J146" s="90">
        <v>10</v>
      </c>
      <c r="K146" s="90">
        <v>1</v>
      </c>
      <c r="L146" s="90">
        <v>2</v>
      </c>
      <c r="M146" s="90">
        <v>2</v>
      </c>
      <c r="N146" s="90">
        <v>2</v>
      </c>
      <c r="O146" s="90">
        <v>1</v>
      </c>
      <c r="P146" s="90">
        <v>2</v>
      </c>
      <c r="Q146" s="90">
        <v>2</v>
      </c>
      <c r="R146" s="90">
        <v>1</v>
      </c>
      <c r="S146" s="90">
        <v>10</v>
      </c>
      <c r="T146" s="90">
        <v>1</v>
      </c>
      <c r="U146" s="90">
        <v>2</v>
      </c>
      <c r="V146" s="89" t="s">
        <v>3</v>
      </c>
      <c r="W146" s="11"/>
      <c r="X146" s="11"/>
      <c r="Y146" s="11"/>
      <c r="Z146" s="11"/>
      <c r="AA146" s="77">
        <v>47</v>
      </c>
      <c r="AC146" s="8"/>
    </row>
    <row r="147" spans="1:29" ht="26.25" thickBot="1" x14ac:dyDescent="0.4">
      <c r="A147" s="75">
        <v>141</v>
      </c>
      <c r="B147" s="76">
        <v>2406284182</v>
      </c>
      <c r="C147" s="81" t="s">
        <v>352</v>
      </c>
      <c r="D147" s="90">
        <v>2</v>
      </c>
      <c r="E147" s="90">
        <v>1</v>
      </c>
      <c r="F147" s="90">
        <v>1</v>
      </c>
      <c r="G147" s="90">
        <v>3</v>
      </c>
      <c r="H147" s="90">
        <v>2</v>
      </c>
      <c r="I147" s="90">
        <v>2</v>
      </c>
      <c r="J147" s="90">
        <v>5</v>
      </c>
      <c r="K147" s="90">
        <v>1</v>
      </c>
      <c r="L147" s="90">
        <v>2</v>
      </c>
      <c r="M147" s="90">
        <v>2</v>
      </c>
      <c r="N147" s="90">
        <v>2</v>
      </c>
      <c r="O147" s="90">
        <v>1</v>
      </c>
      <c r="P147" s="90">
        <v>2</v>
      </c>
      <c r="Q147" s="90">
        <v>2</v>
      </c>
      <c r="R147" s="90">
        <v>1</v>
      </c>
      <c r="S147" s="90">
        <v>8</v>
      </c>
      <c r="T147" s="90">
        <v>1</v>
      </c>
      <c r="U147" s="90">
        <v>3</v>
      </c>
      <c r="V147" s="89" t="s">
        <v>4</v>
      </c>
      <c r="W147" s="88"/>
      <c r="X147" s="88"/>
      <c r="Y147" s="88"/>
      <c r="Z147" s="88"/>
      <c r="AA147" s="77">
        <v>41</v>
      </c>
      <c r="AC147" s="8"/>
    </row>
    <row r="148" spans="1:29" ht="26.25" thickBot="1" x14ac:dyDescent="0.4">
      <c r="A148" s="75">
        <v>142</v>
      </c>
      <c r="B148" s="76">
        <v>2406284184</v>
      </c>
      <c r="C148" s="81" t="s">
        <v>353</v>
      </c>
      <c r="D148" s="90">
        <v>2</v>
      </c>
      <c r="E148" s="90">
        <v>1</v>
      </c>
      <c r="F148" s="90">
        <v>1</v>
      </c>
      <c r="G148" s="90">
        <v>3</v>
      </c>
      <c r="H148" s="90">
        <v>2</v>
      </c>
      <c r="I148" s="90">
        <v>2</v>
      </c>
      <c r="J148" s="90">
        <v>9</v>
      </c>
      <c r="K148" s="90">
        <v>1</v>
      </c>
      <c r="L148" s="90">
        <v>2</v>
      </c>
      <c r="M148" s="90">
        <v>2</v>
      </c>
      <c r="N148" s="90">
        <v>2</v>
      </c>
      <c r="O148" s="90">
        <v>1</v>
      </c>
      <c r="P148" s="90">
        <v>2</v>
      </c>
      <c r="Q148" s="90">
        <v>2</v>
      </c>
      <c r="R148" s="90">
        <v>1</v>
      </c>
      <c r="S148" s="90">
        <v>9</v>
      </c>
      <c r="T148" s="90">
        <v>1</v>
      </c>
      <c r="U148" s="90">
        <v>2</v>
      </c>
      <c r="V148" s="89" t="s">
        <v>4</v>
      </c>
      <c r="W148" s="88"/>
      <c r="X148" s="88"/>
      <c r="Y148" s="88"/>
      <c r="Z148" s="88"/>
      <c r="AA148" s="77">
        <v>45</v>
      </c>
      <c r="AC148" s="8"/>
    </row>
    <row r="149" spans="1:29" ht="26.25" thickBot="1" x14ac:dyDescent="0.4">
      <c r="A149" s="75">
        <v>143</v>
      </c>
      <c r="B149" s="76">
        <v>2406284185</v>
      </c>
      <c r="C149" s="81" t="s">
        <v>354</v>
      </c>
      <c r="D149" s="90">
        <v>2</v>
      </c>
      <c r="E149" s="90">
        <v>1</v>
      </c>
      <c r="F149" s="90">
        <v>1</v>
      </c>
      <c r="G149" s="90">
        <v>3</v>
      </c>
      <c r="H149" s="90">
        <v>2</v>
      </c>
      <c r="I149" s="90">
        <v>2</v>
      </c>
      <c r="J149" s="90">
        <v>10</v>
      </c>
      <c r="K149" s="90">
        <v>1</v>
      </c>
      <c r="L149" s="90">
        <v>2</v>
      </c>
      <c r="M149" s="90">
        <v>3</v>
      </c>
      <c r="N149" s="90">
        <v>2</v>
      </c>
      <c r="O149" s="90">
        <v>1</v>
      </c>
      <c r="P149" s="90">
        <v>2</v>
      </c>
      <c r="Q149" s="90">
        <v>2</v>
      </c>
      <c r="R149" s="90">
        <v>1</v>
      </c>
      <c r="S149" s="90">
        <v>10</v>
      </c>
      <c r="T149" s="90">
        <v>1</v>
      </c>
      <c r="U149" s="90">
        <v>3</v>
      </c>
      <c r="V149" s="89" t="s">
        <v>212</v>
      </c>
      <c r="W149" s="88"/>
      <c r="X149" s="88"/>
      <c r="Y149" s="88"/>
      <c r="Z149" s="88"/>
      <c r="AA149" s="77">
        <v>49</v>
      </c>
      <c r="AC149" s="8"/>
    </row>
    <row r="150" spans="1:29" ht="26.25" thickBot="1" x14ac:dyDescent="0.4">
      <c r="A150" s="75">
        <v>144</v>
      </c>
      <c r="B150" s="76">
        <v>2406284187</v>
      </c>
      <c r="C150" s="81" t="s">
        <v>355</v>
      </c>
      <c r="D150" s="90">
        <v>2</v>
      </c>
      <c r="E150" s="90">
        <v>1</v>
      </c>
      <c r="F150" s="90">
        <v>1</v>
      </c>
      <c r="G150" s="90">
        <v>3</v>
      </c>
      <c r="H150" s="90">
        <v>2</v>
      </c>
      <c r="I150" s="90">
        <v>2</v>
      </c>
      <c r="J150" s="90">
        <v>9</v>
      </c>
      <c r="K150" s="90">
        <v>1</v>
      </c>
      <c r="L150" s="90">
        <v>2</v>
      </c>
      <c r="M150" s="90">
        <v>2</v>
      </c>
      <c r="N150" s="90">
        <v>2</v>
      </c>
      <c r="O150" s="90">
        <v>1</v>
      </c>
      <c r="P150" s="90">
        <v>2</v>
      </c>
      <c r="Q150" s="90">
        <v>2</v>
      </c>
      <c r="R150" s="90">
        <v>1</v>
      </c>
      <c r="S150" s="90">
        <v>10</v>
      </c>
      <c r="T150" s="90">
        <v>1</v>
      </c>
      <c r="U150" s="90">
        <v>2</v>
      </c>
      <c r="V150" s="89" t="s">
        <v>3</v>
      </c>
      <c r="W150" s="88"/>
      <c r="X150" s="88"/>
      <c r="Y150" s="88"/>
      <c r="Z150" s="88"/>
      <c r="AA150" s="77">
        <v>46</v>
      </c>
      <c r="AC150" s="8"/>
    </row>
    <row r="151" spans="1:29" ht="26.25" thickBot="1" x14ac:dyDescent="0.4">
      <c r="A151" s="75">
        <v>145</v>
      </c>
      <c r="B151" s="76">
        <v>2406284188</v>
      </c>
      <c r="C151" s="81" t="s">
        <v>356</v>
      </c>
      <c r="D151" s="90">
        <v>2</v>
      </c>
      <c r="E151" s="90">
        <v>1</v>
      </c>
      <c r="F151" s="90">
        <v>1</v>
      </c>
      <c r="G151" s="90">
        <v>3</v>
      </c>
      <c r="H151" s="90">
        <v>2</v>
      </c>
      <c r="I151" s="90">
        <v>2</v>
      </c>
      <c r="J151" s="90">
        <v>9</v>
      </c>
      <c r="K151" s="90">
        <v>1</v>
      </c>
      <c r="L151" s="90">
        <v>2</v>
      </c>
      <c r="M151" s="90">
        <v>2</v>
      </c>
      <c r="N151" s="90">
        <v>2</v>
      </c>
      <c r="O151" s="90">
        <v>1</v>
      </c>
      <c r="P151" s="90">
        <v>2</v>
      </c>
      <c r="Q151" s="90">
        <v>2</v>
      </c>
      <c r="R151" s="90">
        <v>1</v>
      </c>
      <c r="S151" s="90">
        <v>7</v>
      </c>
      <c r="T151" s="90">
        <v>1</v>
      </c>
      <c r="U151" s="90">
        <v>2</v>
      </c>
      <c r="V151" s="89" t="s">
        <v>3</v>
      </c>
      <c r="W151" s="88"/>
      <c r="X151" s="88"/>
      <c r="Y151" s="88"/>
      <c r="Z151" s="88"/>
      <c r="AA151" s="77">
        <v>43</v>
      </c>
      <c r="AC151" s="8"/>
    </row>
    <row r="152" spans="1:29" ht="26.25" thickBot="1" x14ac:dyDescent="0.4">
      <c r="A152" s="75">
        <v>146</v>
      </c>
      <c r="B152" s="76">
        <v>2406284192</v>
      </c>
      <c r="C152" s="81" t="s">
        <v>357</v>
      </c>
      <c r="D152" s="90">
        <v>2</v>
      </c>
      <c r="E152" s="90">
        <v>2</v>
      </c>
      <c r="F152" s="90">
        <v>1</v>
      </c>
      <c r="G152" s="90">
        <v>2</v>
      </c>
      <c r="H152" s="90">
        <v>2</v>
      </c>
      <c r="I152" s="90">
        <v>2</v>
      </c>
      <c r="J152" s="91">
        <v>8</v>
      </c>
      <c r="K152" s="90">
        <v>1</v>
      </c>
      <c r="L152" s="90">
        <v>2</v>
      </c>
      <c r="M152" s="90">
        <v>2</v>
      </c>
      <c r="N152" s="90">
        <v>2</v>
      </c>
      <c r="O152" s="90">
        <v>1</v>
      </c>
      <c r="P152" s="90">
        <v>2</v>
      </c>
      <c r="Q152" s="90">
        <v>2</v>
      </c>
      <c r="R152" s="90">
        <v>1</v>
      </c>
      <c r="S152" s="91">
        <v>9</v>
      </c>
      <c r="T152" s="90">
        <v>1</v>
      </c>
      <c r="U152" s="90">
        <v>2</v>
      </c>
      <c r="V152" s="89" t="s">
        <v>4</v>
      </c>
      <c r="W152" s="88"/>
      <c r="X152" s="88"/>
      <c r="Y152" s="88"/>
      <c r="Z152" s="88"/>
      <c r="AA152" s="77">
        <v>44</v>
      </c>
      <c r="AC152" s="8"/>
    </row>
    <row r="153" spans="1:29" ht="26.25" thickBot="1" x14ac:dyDescent="0.4">
      <c r="A153" s="75">
        <v>147</v>
      </c>
      <c r="B153" s="76">
        <v>2406284193</v>
      </c>
      <c r="C153" s="81" t="s">
        <v>358</v>
      </c>
      <c r="D153" s="90">
        <v>2</v>
      </c>
      <c r="E153" s="90">
        <v>1</v>
      </c>
      <c r="F153" s="90">
        <v>1</v>
      </c>
      <c r="G153" s="90">
        <v>3</v>
      </c>
      <c r="H153" s="90">
        <v>2</v>
      </c>
      <c r="I153" s="90">
        <v>2</v>
      </c>
      <c r="J153" s="90">
        <v>9</v>
      </c>
      <c r="K153" s="90">
        <v>1</v>
      </c>
      <c r="L153" s="90">
        <v>2</v>
      </c>
      <c r="M153" s="90">
        <v>2</v>
      </c>
      <c r="N153" s="90">
        <v>2</v>
      </c>
      <c r="O153" s="90">
        <v>1</v>
      </c>
      <c r="P153" s="90">
        <v>2</v>
      </c>
      <c r="Q153" s="90">
        <v>2</v>
      </c>
      <c r="R153" s="90">
        <v>1</v>
      </c>
      <c r="S153" s="90">
        <v>6</v>
      </c>
      <c r="T153" s="90">
        <v>1</v>
      </c>
      <c r="U153" s="90">
        <v>2</v>
      </c>
      <c r="V153" s="89" t="s">
        <v>4</v>
      </c>
      <c r="W153" s="88"/>
      <c r="X153" s="88"/>
      <c r="Y153" s="88"/>
      <c r="Z153" s="88"/>
      <c r="AA153" s="77">
        <v>42</v>
      </c>
      <c r="AC153" s="8"/>
    </row>
    <row r="154" spans="1:29" ht="26.25" thickBot="1" x14ac:dyDescent="0.4">
      <c r="A154" s="75">
        <v>148</v>
      </c>
      <c r="B154" s="76">
        <v>2406284196</v>
      </c>
      <c r="C154" s="81" t="s">
        <v>359</v>
      </c>
      <c r="D154" s="90">
        <v>2</v>
      </c>
      <c r="E154" s="90">
        <v>1</v>
      </c>
      <c r="F154" s="90">
        <v>1</v>
      </c>
      <c r="G154" s="90">
        <v>3</v>
      </c>
      <c r="H154" s="90">
        <v>2</v>
      </c>
      <c r="I154" s="90">
        <v>2</v>
      </c>
      <c r="J154" s="90">
        <v>9</v>
      </c>
      <c r="K154" s="90">
        <v>1</v>
      </c>
      <c r="L154" s="90">
        <v>2</v>
      </c>
      <c r="M154" s="90">
        <v>2</v>
      </c>
      <c r="N154" s="90">
        <v>2</v>
      </c>
      <c r="O154" s="90">
        <v>1</v>
      </c>
      <c r="P154" s="90">
        <v>2</v>
      </c>
      <c r="Q154" s="90">
        <v>2</v>
      </c>
      <c r="R154" s="90">
        <v>1</v>
      </c>
      <c r="S154" s="90">
        <v>9</v>
      </c>
      <c r="T154" s="90">
        <v>1</v>
      </c>
      <c r="U154" s="90">
        <v>2</v>
      </c>
      <c r="V154" s="89" t="s">
        <v>212</v>
      </c>
      <c r="W154" s="88"/>
      <c r="X154" s="88"/>
      <c r="Y154" s="88"/>
      <c r="Z154" s="88"/>
      <c r="AA154" s="77">
        <v>45</v>
      </c>
      <c r="AC154" s="8"/>
    </row>
    <row r="155" spans="1:29" ht="26.25" thickBot="1" x14ac:dyDescent="0.4">
      <c r="A155" s="75">
        <v>149</v>
      </c>
      <c r="B155" s="76">
        <v>2406284197</v>
      </c>
      <c r="C155" s="81" t="s">
        <v>360</v>
      </c>
      <c r="D155" s="90">
        <v>2</v>
      </c>
      <c r="E155" s="90">
        <v>1</v>
      </c>
      <c r="F155" s="90">
        <v>1</v>
      </c>
      <c r="G155" s="90">
        <v>3</v>
      </c>
      <c r="H155" s="90">
        <v>2</v>
      </c>
      <c r="I155" s="90">
        <v>2</v>
      </c>
      <c r="J155" s="90">
        <v>10</v>
      </c>
      <c r="K155" s="90">
        <v>1</v>
      </c>
      <c r="L155" s="90">
        <v>2</v>
      </c>
      <c r="M155" s="90">
        <v>2</v>
      </c>
      <c r="N155" s="90">
        <v>2</v>
      </c>
      <c r="O155" s="90">
        <v>1</v>
      </c>
      <c r="P155" s="90">
        <v>2</v>
      </c>
      <c r="Q155" s="90">
        <v>2</v>
      </c>
      <c r="R155" s="90">
        <v>1</v>
      </c>
      <c r="S155" s="90">
        <v>10</v>
      </c>
      <c r="T155" s="90">
        <v>1</v>
      </c>
      <c r="U155" s="90">
        <v>2</v>
      </c>
      <c r="V155" s="89" t="s">
        <v>3</v>
      </c>
      <c r="W155" s="88"/>
      <c r="X155" s="88"/>
      <c r="Y155" s="88"/>
      <c r="Z155" s="88"/>
      <c r="AA155" s="77">
        <v>47</v>
      </c>
      <c r="AC155" s="8"/>
    </row>
    <row r="156" spans="1:29" ht="26.25" thickBot="1" x14ac:dyDescent="0.4">
      <c r="A156" s="75">
        <v>150</v>
      </c>
      <c r="B156" s="76">
        <v>2406284198</v>
      </c>
      <c r="C156" s="81" t="s">
        <v>361</v>
      </c>
      <c r="D156" s="90">
        <v>2</v>
      </c>
      <c r="E156" s="90">
        <v>1</v>
      </c>
      <c r="F156" s="90">
        <v>1</v>
      </c>
      <c r="G156" s="90">
        <v>3</v>
      </c>
      <c r="H156" s="90">
        <v>2</v>
      </c>
      <c r="I156" s="90">
        <v>2</v>
      </c>
      <c r="J156" s="90">
        <v>5</v>
      </c>
      <c r="K156" s="90">
        <v>1</v>
      </c>
      <c r="L156" s="90">
        <v>2</v>
      </c>
      <c r="M156" s="90">
        <v>2</v>
      </c>
      <c r="N156" s="90">
        <v>2</v>
      </c>
      <c r="O156" s="90">
        <v>1</v>
      </c>
      <c r="P156" s="90">
        <v>2</v>
      </c>
      <c r="Q156" s="90">
        <v>2</v>
      </c>
      <c r="R156" s="90">
        <v>1</v>
      </c>
      <c r="S156" s="90">
        <v>8</v>
      </c>
      <c r="T156" s="90">
        <v>1</v>
      </c>
      <c r="U156" s="90">
        <v>3</v>
      </c>
      <c r="V156" s="89" t="s">
        <v>4</v>
      </c>
      <c r="W156" s="88"/>
      <c r="X156" s="88"/>
      <c r="Y156" s="88"/>
      <c r="Z156" s="88"/>
      <c r="AA156" s="77">
        <v>41</v>
      </c>
      <c r="AC156" s="8"/>
    </row>
    <row r="157" spans="1:29" ht="26.25" thickBot="1" x14ac:dyDescent="0.4">
      <c r="A157" s="75">
        <v>151</v>
      </c>
      <c r="B157" s="76">
        <v>2406284200</v>
      </c>
      <c r="C157" s="81" t="s">
        <v>362</v>
      </c>
      <c r="D157" s="90">
        <v>2</v>
      </c>
      <c r="E157" s="90">
        <v>1</v>
      </c>
      <c r="F157" s="90">
        <v>1</v>
      </c>
      <c r="G157" s="90">
        <v>3</v>
      </c>
      <c r="H157" s="90">
        <v>2</v>
      </c>
      <c r="I157" s="90">
        <v>2</v>
      </c>
      <c r="J157" s="90">
        <v>9</v>
      </c>
      <c r="K157" s="90">
        <v>1</v>
      </c>
      <c r="L157" s="90">
        <v>2</v>
      </c>
      <c r="M157" s="90">
        <v>2</v>
      </c>
      <c r="N157" s="90">
        <v>2</v>
      </c>
      <c r="O157" s="90">
        <v>1</v>
      </c>
      <c r="P157" s="90">
        <v>2</v>
      </c>
      <c r="Q157" s="90">
        <v>2</v>
      </c>
      <c r="R157" s="90">
        <v>1</v>
      </c>
      <c r="S157" s="90">
        <v>9</v>
      </c>
      <c r="T157" s="90">
        <v>1</v>
      </c>
      <c r="U157" s="90">
        <v>2</v>
      </c>
      <c r="V157" s="89" t="s">
        <v>3</v>
      </c>
      <c r="W157" s="88"/>
      <c r="X157" s="88"/>
      <c r="Y157" s="88"/>
      <c r="Z157" s="88"/>
      <c r="AA157" s="77">
        <v>45</v>
      </c>
      <c r="AC157" s="8"/>
    </row>
    <row r="158" spans="1:29" ht="26.25" thickBot="1" x14ac:dyDescent="0.4">
      <c r="A158" s="75">
        <v>152</v>
      </c>
      <c r="B158" s="76">
        <v>2406284201</v>
      </c>
      <c r="C158" s="81" t="s">
        <v>363</v>
      </c>
      <c r="D158" s="90">
        <v>2</v>
      </c>
      <c r="E158" s="90">
        <v>2</v>
      </c>
      <c r="F158" s="90">
        <v>1</v>
      </c>
      <c r="G158" s="90">
        <v>2</v>
      </c>
      <c r="H158" s="90">
        <v>2</v>
      </c>
      <c r="I158" s="90">
        <v>2</v>
      </c>
      <c r="J158" s="91">
        <v>8</v>
      </c>
      <c r="K158" s="90">
        <v>1</v>
      </c>
      <c r="L158" s="90">
        <v>2</v>
      </c>
      <c r="M158" s="90">
        <v>2</v>
      </c>
      <c r="N158" s="90">
        <v>2</v>
      </c>
      <c r="O158" s="90">
        <v>1</v>
      </c>
      <c r="P158" s="90">
        <v>2</v>
      </c>
      <c r="Q158" s="90">
        <v>2</v>
      </c>
      <c r="R158" s="90">
        <v>1</v>
      </c>
      <c r="S158" s="91">
        <v>9</v>
      </c>
      <c r="T158" s="90">
        <v>1</v>
      </c>
      <c r="U158" s="90">
        <v>2</v>
      </c>
      <c r="V158" s="89" t="s">
        <v>3</v>
      </c>
      <c r="W158" s="88"/>
      <c r="X158" s="88"/>
      <c r="Y158" s="88"/>
      <c r="Z158" s="88"/>
      <c r="AA158" s="77">
        <v>44</v>
      </c>
      <c r="AC158" s="8"/>
    </row>
    <row r="159" spans="1:29" ht="26.25" thickBot="1" x14ac:dyDescent="0.4">
      <c r="A159" s="75">
        <v>153</v>
      </c>
      <c r="B159" s="76">
        <v>2406284202</v>
      </c>
      <c r="C159" s="81" t="s">
        <v>364</v>
      </c>
      <c r="D159" s="90">
        <v>2</v>
      </c>
      <c r="E159" s="90">
        <v>1</v>
      </c>
      <c r="F159" s="90">
        <v>1</v>
      </c>
      <c r="G159" s="90">
        <v>3</v>
      </c>
      <c r="H159" s="90">
        <v>2</v>
      </c>
      <c r="I159" s="90">
        <v>2</v>
      </c>
      <c r="J159" s="90">
        <v>9</v>
      </c>
      <c r="K159" s="90">
        <v>1</v>
      </c>
      <c r="L159" s="90">
        <v>2</v>
      </c>
      <c r="M159" s="90">
        <v>2</v>
      </c>
      <c r="N159" s="90">
        <v>2</v>
      </c>
      <c r="O159" s="90">
        <v>1</v>
      </c>
      <c r="P159" s="90">
        <v>2</v>
      </c>
      <c r="Q159" s="90">
        <v>2</v>
      </c>
      <c r="R159" s="90">
        <v>1</v>
      </c>
      <c r="S159" s="90">
        <v>10</v>
      </c>
      <c r="T159" s="90">
        <v>1</v>
      </c>
      <c r="U159" s="90">
        <v>2</v>
      </c>
      <c r="V159" s="89" t="s">
        <v>4</v>
      </c>
      <c r="W159" s="88"/>
      <c r="X159" s="88"/>
      <c r="Y159" s="88"/>
      <c r="Z159" s="88"/>
      <c r="AA159" s="77">
        <v>46</v>
      </c>
      <c r="AC159" s="8"/>
    </row>
    <row r="160" spans="1:29" ht="24" thickBot="1" x14ac:dyDescent="0.4">
      <c r="A160" s="75">
        <v>154</v>
      </c>
      <c r="B160" s="76">
        <v>2406284203</v>
      </c>
      <c r="C160" s="81" t="s">
        <v>365</v>
      </c>
      <c r="D160" s="90">
        <v>2</v>
      </c>
      <c r="E160" s="90">
        <v>1</v>
      </c>
      <c r="F160" s="90">
        <v>1</v>
      </c>
      <c r="G160" s="90">
        <v>3</v>
      </c>
      <c r="H160" s="90">
        <v>2</v>
      </c>
      <c r="I160" s="90">
        <v>2</v>
      </c>
      <c r="J160" s="90">
        <v>9</v>
      </c>
      <c r="K160" s="90">
        <v>1</v>
      </c>
      <c r="L160" s="90">
        <v>2</v>
      </c>
      <c r="M160" s="90">
        <v>2</v>
      </c>
      <c r="N160" s="90">
        <v>2</v>
      </c>
      <c r="O160" s="90">
        <v>1</v>
      </c>
      <c r="P160" s="90">
        <v>2</v>
      </c>
      <c r="Q160" s="90">
        <v>2</v>
      </c>
      <c r="R160" s="90">
        <v>1</v>
      </c>
      <c r="S160" s="90">
        <v>7</v>
      </c>
      <c r="T160" s="90">
        <v>1</v>
      </c>
      <c r="U160" s="90">
        <v>2</v>
      </c>
      <c r="V160" s="89" t="s">
        <v>3</v>
      </c>
      <c r="W160" s="88"/>
      <c r="X160" s="88"/>
      <c r="Y160" s="88"/>
      <c r="Z160" s="88"/>
      <c r="AA160" s="77">
        <v>43</v>
      </c>
    </row>
    <row r="161" spans="1:27" ht="24" thickBot="1" x14ac:dyDescent="0.4">
      <c r="A161" s="75">
        <v>155</v>
      </c>
      <c r="B161" s="76">
        <v>2406284204</v>
      </c>
      <c r="C161" s="81" t="s">
        <v>366</v>
      </c>
      <c r="D161" s="90">
        <v>2</v>
      </c>
      <c r="E161" s="90">
        <v>2</v>
      </c>
      <c r="F161" s="90">
        <v>1</v>
      </c>
      <c r="G161" s="90">
        <v>2</v>
      </c>
      <c r="H161" s="90">
        <v>2</v>
      </c>
      <c r="I161" s="90">
        <v>2</v>
      </c>
      <c r="J161" s="91">
        <v>8</v>
      </c>
      <c r="K161" s="90">
        <v>1</v>
      </c>
      <c r="L161" s="90">
        <v>2</v>
      </c>
      <c r="M161" s="90">
        <v>2</v>
      </c>
      <c r="N161" s="90">
        <v>2</v>
      </c>
      <c r="O161" s="90">
        <v>1</v>
      </c>
      <c r="P161" s="90">
        <v>2</v>
      </c>
      <c r="Q161" s="90">
        <v>2</v>
      </c>
      <c r="R161" s="90">
        <v>1</v>
      </c>
      <c r="S161" s="91">
        <v>9</v>
      </c>
      <c r="T161" s="90">
        <v>1</v>
      </c>
      <c r="U161" s="90">
        <v>2</v>
      </c>
      <c r="V161" s="89" t="s">
        <v>3</v>
      </c>
      <c r="W161" s="88"/>
      <c r="X161" s="88"/>
      <c r="Y161" s="88"/>
      <c r="Z161" s="88"/>
      <c r="AA161" s="77">
        <v>44</v>
      </c>
    </row>
    <row r="162" spans="1:27" ht="24" thickBot="1" x14ac:dyDescent="0.4">
      <c r="A162" s="75">
        <v>156</v>
      </c>
      <c r="B162" s="76">
        <v>2406284206</v>
      </c>
      <c r="C162" s="81" t="s">
        <v>367</v>
      </c>
      <c r="D162" s="90">
        <v>2</v>
      </c>
      <c r="E162" s="90">
        <v>1</v>
      </c>
      <c r="F162" s="90">
        <v>1</v>
      </c>
      <c r="G162" s="90">
        <v>3</v>
      </c>
      <c r="H162" s="90">
        <v>2</v>
      </c>
      <c r="I162" s="90">
        <v>2</v>
      </c>
      <c r="J162" s="90">
        <v>9</v>
      </c>
      <c r="K162" s="90">
        <v>1</v>
      </c>
      <c r="L162" s="90">
        <v>2</v>
      </c>
      <c r="M162" s="90">
        <v>2</v>
      </c>
      <c r="N162" s="90">
        <v>2</v>
      </c>
      <c r="O162" s="90">
        <v>1</v>
      </c>
      <c r="P162" s="90">
        <v>2</v>
      </c>
      <c r="Q162" s="90">
        <v>2</v>
      </c>
      <c r="R162" s="90">
        <v>1</v>
      </c>
      <c r="S162" s="90">
        <v>6</v>
      </c>
      <c r="T162" s="90">
        <v>1</v>
      </c>
      <c r="U162" s="90">
        <v>2</v>
      </c>
      <c r="V162" s="89" t="s">
        <v>4</v>
      </c>
      <c r="W162" s="88"/>
      <c r="X162" s="88"/>
      <c r="Y162" s="88"/>
      <c r="Z162" s="88"/>
      <c r="AA162" s="77">
        <v>42</v>
      </c>
    </row>
    <row r="163" spans="1:27" ht="24" thickBot="1" x14ac:dyDescent="0.4">
      <c r="A163" s="75">
        <v>157</v>
      </c>
      <c r="B163" s="76">
        <v>2406284207</v>
      </c>
      <c r="C163" s="81" t="s">
        <v>368</v>
      </c>
      <c r="D163" s="90">
        <v>2</v>
      </c>
      <c r="E163" s="90">
        <v>1</v>
      </c>
      <c r="F163" s="90">
        <v>1</v>
      </c>
      <c r="G163" s="90">
        <v>3</v>
      </c>
      <c r="H163" s="90">
        <v>2</v>
      </c>
      <c r="I163" s="90">
        <v>2</v>
      </c>
      <c r="J163" s="90">
        <v>9</v>
      </c>
      <c r="K163" s="90">
        <v>1</v>
      </c>
      <c r="L163" s="90">
        <v>2</v>
      </c>
      <c r="M163" s="90">
        <v>2</v>
      </c>
      <c r="N163" s="90">
        <v>2</v>
      </c>
      <c r="O163" s="90">
        <v>1</v>
      </c>
      <c r="P163" s="90">
        <v>2</v>
      </c>
      <c r="Q163" s="90">
        <v>2</v>
      </c>
      <c r="R163" s="90">
        <v>1</v>
      </c>
      <c r="S163" s="90">
        <v>9</v>
      </c>
      <c r="T163" s="90">
        <v>1</v>
      </c>
      <c r="U163" s="90">
        <v>2</v>
      </c>
      <c r="V163" s="89" t="s">
        <v>4</v>
      </c>
      <c r="W163" s="88"/>
      <c r="X163" s="88"/>
      <c r="Y163" s="88"/>
      <c r="Z163" s="88"/>
      <c r="AA163" s="77">
        <v>45</v>
      </c>
    </row>
    <row r="164" spans="1:27" ht="24" thickBot="1" x14ac:dyDescent="0.4">
      <c r="A164" s="75">
        <v>158</v>
      </c>
      <c r="B164" s="76">
        <v>2406284208</v>
      </c>
      <c r="C164" s="81" t="s">
        <v>369</v>
      </c>
      <c r="D164" s="90">
        <v>2</v>
      </c>
      <c r="E164" s="90">
        <v>1</v>
      </c>
      <c r="F164" s="90">
        <v>1</v>
      </c>
      <c r="G164" s="90">
        <v>3</v>
      </c>
      <c r="H164" s="90">
        <v>2</v>
      </c>
      <c r="I164" s="90">
        <v>2</v>
      </c>
      <c r="J164" s="90">
        <v>10</v>
      </c>
      <c r="K164" s="90">
        <v>1</v>
      </c>
      <c r="L164" s="90">
        <v>2</v>
      </c>
      <c r="M164" s="90">
        <v>2</v>
      </c>
      <c r="N164" s="90">
        <v>2</v>
      </c>
      <c r="O164" s="90">
        <v>1</v>
      </c>
      <c r="P164" s="90">
        <v>2</v>
      </c>
      <c r="Q164" s="90">
        <v>2</v>
      </c>
      <c r="R164" s="90">
        <v>1</v>
      </c>
      <c r="S164" s="90">
        <v>10</v>
      </c>
      <c r="T164" s="90">
        <v>1</v>
      </c>
      <c r="U164" s="90">
        <v>2</v>
      </c>
      <c r="V164" s="89" t="s">
        <v>3</v>
      </c>
      <c r="W164" s="88"/>
      <c r="X164" s="88"/>
      <c r="Y164" s="88"/>
      <c r="Z164" s="88"/>
      <c r="AA164" s="77">
        <v>47</v>
      </c>
    </row>
    <row r="165" spans="1:27" ht="24" thickBot="1" x14ac:dyDescent="0.4">
      <c r="A165" s="75">
        <v>159</v>
      </c>
      <c r="B165" s="76">
        <v>2406284210</v>
      </c>
      <c r="C165" s="81" t="s">
        <v>370</v>
      </c>
      <c r="D165" s="90">
        <v>2</v>
      </c>
      <c r="E165" s="90">
        <v>1</v>
      </c>
      <c r="F165" s="90">
        <v>1</v>
      </c>
      <c r="G165" s="90">
        <v>3</v>
      </c>
      <c r="H165" s="90">
        <v>2</v>
      </c>
      <c r="I165" s="90">
        <v>2</v>
      </c>
      <c r="J165" s="90">
        <v>5</v>
      </c>
      <c r="K165" s="90">
        <v>1</v>
      </c>
      <c r="L165" s="90">
        <v>2</v>
      </c>
      <c r="M165" s="90">
        <v>2</v>
      </c>
      <c r="N165" s="90">
        <v>2</v>
      </c>
      <c r="O165" s="90">
        <v>1</v>
      </c>
      <c r="P165" s="90">
        <v>2</v>
      </c>
      <c r="Q165" s="90">
        <v>2</v>
      </c>
      <c r="R165" s="90">
        <v>1</v>
      </c>
      <c r="S165" s="90">
        <v>8</v>
      </c>
      <c r="T165" s="90">
        <v>1</v>
      </c>
      <c r="U165" s="90">
        <v>3</v>
      </c>
      <c r="V165" s="89" t="s">
        <v>212</v>
      </c>
      <c r="W165" s="88"/>
      <c r="X165" s="88"/>
      <c r="Y165" s="88"/>
      <c r="Z165" s="88"/>
      <c r="AA165" s="77">
        <v>41</v>
      </c>
    </row>
    <row r="166" spans="1:27" ht="24" thickBot="1" x14ac:dyDescent="0.4">
      <c r="A166" s="75">
        <v>160</v>
      </c>
      <c r="B166" s="76">
        <v>2406284211</v>
      </c>
      <c r="C166" s="81" t="s">
        <v>371</v>
      </c>
      <c r="D166" s="90">
        <v>2</v>
      </c>
      <c r="E166" s="90">
        <v>1</v>
      </c>
      <c r="F166" s="90">
        <v>1</v>
      </c>
      <c r="G166" s="90">
        <v>3</v>
      </c>
      <c r="H166" s="90">
        <v>2</v>
      </c>
      <c r="I166" s="90">
        <v>2</v>
      </c>
      <c r="J166" s="90">
        <v>9</v>
      </c>
      <c r="K166" s="90">
        <v>1</v>
      </c>
      <c r="L166" s="90">
        <v>2</v>
      </c>
      <c r="M166" s="90">
        <v>2</v>
      </c>
      <c r="N166" s="90">
        <v>2</v>
      </c>
      <c r="O166" s="90">
        <v>1</v>
      </c>
      <c r="P166" s="90">
        <v>2</v>
      </c>
      <c r="Q166" s="90">
        <v>2</v>
      </c>
      <c r="R166" s="90">
        <v>1</v>
      </c>
      <c r="S166" s="90">
        <v>7</v>
      </c>
      <c r="T166" s="90">
        <v>1</v>
      </c>
      <c r="U166" s="90">
        <v>2</v>
      </c>
      <c r="V166" s="89" t="s">
        <v>212</v>
      </c>
      <c r="W166" s="88"/>
      <c r="X166" s="88"/>
      <c r="Y166" s="88"/>
      <c r="Z166" s="88"/>
      <c r="AA166" s="77">
        <v>43</v>
      </c>
    </row>
    <row r="167" spans="1:27" ht="24" thickBot="1" x14ac:dyDescent="0.4">
      <c r="A167" s="75">
        <v>161</v>
      </c>
      <c r="B167" s="76">
        <v>2406284213</v>
      </c>
      <c r="C167" s="81" t="s">
        <v>372</v>
      </c>
      <c r="D167" s="90">
        <v>2</v>
      </c>
      <c r="E167" s="90">
        <v>2</v>
      </c>
      <c r="F167" s="90">
        <v>1</v>
      </c>
      <c r="G167" s="90">
        <v>2</v>
      </c>
      <c r="H167" s="90">
        <v>2</v>
      </c>
      <c r="I167" s="90">
        <v>2</v>
      </c>
      <c r="J167" s="91">
        <v>8</v>
      </c>
      <c r="K167" s="90">
        <v>1</v>
      </c>
      <c r="L167" s="90">
        <v>2</v>
      </c>
      <c r="M167" s="90">
        <v>2</v>
      </c>
      <c r="N167" s="90">
        <v>2</v>
      </c>
      <c r="O167" s="90">
        <v>1</v>
      </c>
      <c r="P167" s="90">
        <v>2</v>
      </c>
      <c r="Q167" s="90">
        <v>2</v>
      </c>
      <c r="R167" s="90">
        <v>1</v>
      </c>
      <c r="S167" s="91">
        <v>9</v>
      </c>
      <c r="T167" s="90">
        <v>1</v>
      </c>
      <c r="U167" s="90">
        <v>2</v>
      </c>
      <c r="V167" s="89" t="s">
        <v>3</v>
      </c>
      <c r="W167" s="88"/>
      <c r="X167" s="88"/>
      <c r="Y167" s="88"/>
      <c r="Z167" s="88"/>
      <c r="AA167" s="77">
        <v>44</v>
      </c>
    </row>
    <row r="168" spans="1:27" ht="24" thickBot="1" x14ac:dyDescent="0.4">
      <c r="A168" s="75">
        <v>162</v>
      </c>
      <c r="B168" s="76">
        <v>2406284214</v>
      </c>
      <c r="C168" s="81" t="s">
        <v>373</v>
      </c>
      <c r="D168" s="90">
        <v>2</v>
      </c>
      <c r="E168" s="90">
        <v>1</v>
      </c>
      <c r="F168" s="90">
        <v>1</v>
      </c>
      <c r="G168" s="90">
        <v>3</v>
      </c>
      <c r="H168" s="90">
        <v>2</v>
      </c>
      <c r="I168" s="90">
        <v>2</v>
      </c>
      <c r="J168" s="90">
        <v>9</v>
      </c>
      <c r="K168" s="90">
        <v>1</v>
      </c>
      <c r="L168" s="90">
        <v>2</v>
      </c>
      <c r="M168" s="90">
        <v>2</v>
      </c>
      <c r="N168" s="90">
        <v>2</v>
      </c>
      <c r="O168" s="90">
        <v>1</v>
      </c>
      <c r="P168" s="90">
        <v>2</v>
      </c>
      <c r="Q168" s="90">
        <v>2</v>
      </c>
      <c r="R168" s="90">
        <v>1</v>
      </c>
      <c r="S168" s="90">
        <v>10</v>
      </c>
      <c r="T168" s="90">
        <v>1</v>
      </c>
      <c r="U168" s="90">
        <v>2</v>
      </c>
      <c r="V168" s="89" t="s">
        <v>3</v>
      </c>
      <c r="W168" s="88"/>
      <c r="X168" s="88"/>
      <c r="Y168" s="88"/>
      <c r="Z168" s="88"/>
      <c r="AA168" s="77">
        <v>46</v>
      </c>
    </row>
    <row r="169" spans="1:27" ht="24" thickBot="1" x14ac:dyDescent="0.4">
      <c r="A169" s="75">
        <v>163</v>
      </c>
      <c r="B169" s="76">
        <v>2406284215</v>
      </c>
      <c r="C169" s="81" t="s">
        <v>374</v>
      </c>
      <c r="D169" s="90">
        <v>2</v>
      </c>
      <c r="E169" s="90">
        <v>1</v>
      </c>
      <c r="F169" s="90">
        <v>1</v>
      </c>
      <c r="G169" s="90">
        <v>3</v>
      </c>
      <c r="H169" s="90">
        <v>2</v>
      </c>
      <c r="I169" s="90">
        <v>2</v>
      </c>
      <c r="J169" s="90">
        <v>9</v>
      </c>
      <c r="K169" s="90">
        <v>1</v>
      </c>
      <c r="L169" s="90">
        <v>2</v>
      </c>
      <c r="M169" s="90">
        <v>2</v>
      </c>
      <c r="N169" s="90">
        <v>2</v>
      </c>
      <c r="O169" s="90">
        <v>1</v>
      </c>
      <c r="P169" s="90">
        <v>2</v>
      </c>
      <c r="Q169" s="90">
        <v>2</v>
      </c>
      <c r="R169" s="90">
        <v>1</v>
      </c>
      <c r="S169" s="90">
        <v>7</v>
      </c>
      <c r="T169" s="90">
        <v>1</v>
      </c>
      <c r="U169" s="90">
        <v>2</v>
      </c>
      <c r="V169" s="89" t="s">
        <v>212</v>
      </c>
      <c r="W169" s="88"/>
      <c r="X169" s="88"/>
      <c r="Y169" s="88"/>
      <c r="Z169" s="88"/>
      <c r="AA169" s="77">
        <v>43</v>
      </c>
    </row>
    <row r="170" spans="1:27" ht="24" thickBot="1" x14ac:dyDescent="0.4">
      <c r="A170" s="75">
        <v>164</v>
      </c>
      <c r="B170" s="76">
        <v>2406284216</v>
      </c>
      <c r="C170" s="81" t="s">
        <v>375</v>
      </c>
      <c r="D170" s="90">
        <v>2</v>
      </c>
      <c r="E170" s="90">
        <v>2</v>
      </c>
      <c r="F170" s="90">
        <v>1</v>
      </c>
      <c r="G170" s="90">
        <v>2</v>
      </c>
      <c r="H170" s="90">
        <v>2</v>
      </c>
      <c r="I170" s="90">
        <v>2</v>
      </c>
      <c r="J170" s="91">
        <v>8</v>
      </c>
      <c r="K170" s="90">
        <v>1</v>
      </c>
      <c r="L170" s="90">
        <v>2</v>
      </c>
      <c r="M170" s="90">
        <v>2</v>
      </c>
      <c r="N170" s="90">
        <v>2</v>
      </c>
      <c r="O170" s="90">
        <v>1</v>
      </c>
      <c r="P170" s="90">
        <v>2</v>
      </c>
      <c r="Q170" s="90">
        <v>2</v>
      </c>
      <c r="R170" s="90">
        <v>1</v>
      </c>
      <c r="S170" s="91">
        <v>9</v>
      </c>
      <c r="T170" s="90">
        <v>1</v>
      </c>
      <c r="U170" s="90">
        <v>2</v>
      </c>
      <c r="V170" s="89" t="s">
        <v>3</v>
      </c>
      <c r="W170" s="88"/>
      <c r="X170" s="88"/>
      <c r="Y170" s="88"/>
      <c r="Z170" s="88"/>
      <c r="AA170" s="77">
        <v>44</v>
      </c>
    </row>
    <row r="171" spans="1:27" ht="24" thickBot="1" x14ac:dyDescent="0.4">
      <c r="A171" s="75">
        <v>165</v>
      </c>
      <c r="B171" s="76">
        <v>2406284217</v>
      </c>
      <c r="C171" s="81" t="s">
        <v>376</v>
      </c>
      <c r="D171" s="90">
        <v>2</v>
      </c>
      <c r="E171" s="90">
        <v>1</v>
      </c>
      <c r="F171" s="90">
        <v>1</v>
      </c>
      <c r="G171" s="90">
        <v>3</v>
      </c>
      <c r="H171" s="90">
        <v>2</v>
      </c>
      <c r="I171" s="90">
        <v>2</v>
      </c>
      <c r="J171" s="90">
        <v>9</v>
      </c>
      <c r="K171" s="90">
        <v>1</v>
      </c>
      <c r="L171" s="90">
        <v>2</v>
      </c>
      <c r="M171" s="90">
        <v>2</v>
      </c>
      <c r="N171" s="90">
        <v>2</v>
      </c>
      <c r="O171" s="90">
        <v>1</v>
      </c>
      <c r="P171" s="90">
        <v>2</v>
      </c>
      <c r="Q171" s="90">
        <v>2</v>
      </c>
      <c r="R171" s="90">
        <v>1</v>
      </c>
      <c r="S171" s="90">
        <v>6</v>
      </c>
      <c r="T171" s="90">
        <v>1</v>
      </c>
      <c r="U171" s="90">
        <v>2</v>
      </c>
      <c r="V171" s="89" t="s">
        <v>3</v>
      </c>
      <c r="W171" s="88"/>
      <c r="X171" s="88"/>
      <c r="Y171" s="88"/>
      <c r="Z171" s="88"/>
      <c r="AA171" s="77">
        <v>42</v>
      </c>
    </row>
    <row r="172" spans="1:27" ht="24" thickBot="1" x14ac:dyDescent="0.4">
      <c r="A172" s="75">
        <v>166</v>
      </c>
      <c r="B172" s="76">
        <v>2406284218</v>
      </c>
      <c r="C172" s="81" t="s">
        <v>377</v>
      </c>
      <c r="D172" s="90">
        <v>2</v>
      </c>
      <c r="E172" s="90">
        <v>1</v>
      </c>
      <c r="F172" s="90">
        <v>1</v>
      </c>
      <c r="G172" s="90">
        <v>3</v>
      </c>
      <c r="H172" s="90">
        <v>2</v>
      </c>
      <c r="I172" s="90">
        <v>2</v>
      </c>
      <c r="J172" s="90">
        <v>9</v>
      </c>
      <c r="K172" s="90">
        <v>1</v>
      </c>
      <c r="L172" s="90">
        <v>2</v>
      </c>
      <c r="M172" s="90">
        <v>2</v>
      </c>
      <c r="N172" s="90">
        <v>2</v>
      </c>
      <c r="O172" s="90">
        <v>1</v>
      </c>
      <c r="P172" s="90">
        <v>2</v>
      </c>
      <c r="Q172" s="90">
        <v>2</v>
      </c>
      <c r="R172" s="90">
        <v>1</v>
      </c>
      <c r="S172" s="90">
        <v>9</v>
      </c>
      <c r="T172" s="90">
        <v>1</v>
      </c>
      <c r="U172" s="90">
        <v>2</v>
      </c>
      <c r="V172" s="89" t="s">
        <v>3</v>
      </c>
      <c r="W172" s="88"/>
      <c r="X172" s="88"/>
      <c r="Y172" s="88"/>
      <c r="Z172" s="88"/>
      <c r="AA172" s="77">
        <v>45</v>
      </c>
    </row>
    <row r="173" spans="1:27" ht="24" thickBot="1" x14ac:dyDescent="0.4">
      <c r="A173" s="75">
        <v>167</v>
      </c>
      <c r="B173" s="76">
        <v>2406284219</v>
      </c>
      <c r="C173" s="81" t="s">
        <v>378</v>
      </c>
      <c r="D173" s="90">
        <v>2</v>
      </c>
      <c r="E173" s="90">
        <v>1</v>
      </c>
      <c r="F173" s="90">
        <v>1</v>
      </c>
      <c r="G173" s="90">
        <v>3</v>
      </c>
      <c r="H173" s="90">
        <v>2</v>
      </c>
      <c r="I173" s="90">
        <v>2</v>
      </c>
      <c r="J173" s="90">
        <v>10</v>
      </c>
      <c r="K173" s="90">
        <v>1</v>
      </c>
      <c r="L173" s="90">
        <v>2</v>
      </c>
      <c r="M173" s="90">
        <v>2</v>
      </c>
      <c r="N173" s="90">
        <v>2</v>
      </c>
      <c r="O173" s="90">
        <v>1</v>
      </c>
      <c r="P173" s="90">
        <v>2</v>
      </c>
      <c r="Q173" s="90">
        <v>2</v>
      </c>
      <c r="R173" s="90">
        <v>1</v>
      </c>
      <c r="S173" s="90">
        <v>10</v>
      </c>
      <c r="T173" s="90">
        <v>1</v>
      </c>
      <c r="U173" s="90">
        <v>2</v>
      </c>
      <c r="V173" s="89" t="s">
        <v>3</v>
      </c>
      <c r="W173" s="88"/>
      <c r="X173" s="88"/>
      <c r="Y173" s="88"/>
      <c r="Z173" s="88"/>
      <c r="AA173" s="77">
        <v>47</v>
      </c>
    </row>
    <row r="174" spans="1:27" ht="24" thickBot="1" x14ac:dyDescent="0.4">
      <c r="A174" s="75">
        <v>168</v>
      </c>
      <c r="B174" s="76">
        <v>2406284220</v>
      </c>
      <c r="C174" s="81" t="s">
        <v>379</v>
      </c>
      <c r="D174" s="90">
        <v>2</v>
      </c>
      <c r="E174" s="90">
        <v>1</v>
      </c>
      <c r="F174" s="90">
        <v>1</v>
      </c>
      <c r="G174" s="90">
        <v>3</v>
      </c>
      <c r="H174" s="90">
        <v>2</v>
      </c>
      <c r="I174" s="90">
        <v>2</v>
      </c>
      <c r="J174" s="90">
        <v>5</v>
      </c>
      <c r="K174" s="90">
        <v>1</v>
      </c>
      <c r="L174" s="90">
        <v>2</v>
      </c>
      <c r="M174" s="90">
        <v>2</v>
      </c>
      <c r="N174" s="90">
        <v>2</v>
      </c>
      <c r="O174" s="90">
        <v>1</v>
      </c>
      <c r="P174" s="90">
        <v>2</v>
      </c>
      <c r="Q174" s="90">
        <v>2</v>
      </c>
      <c r="R174" s="90">
        <v>1</v>
      </c>
      <c r="S174" s="90">
        <v>8</v>
      </c>
      <c r="T174" s="90">
        <v>1</v>
      </c>
      <c r="U174" s="90">
        <v>3</v>
      </c>
      <c r="V174" s="89" t="s">
        <v>3</v>
      </c>
      <c r="W174" s="88"/>
      <c r="X174" s="88"/>
      <c r="Y174" s="88"/>
      <c r="Z174" s="88"/>
      <c r="AA174" s="77">
        <v>41</v>
      </c>
    </row>
    <row r="175" spans="1:27" ht="24" thickBot="1" x14ac:dyDescent="0.4">
      <c r="A175" s="75">
        <v>169</v>
      </c>
      <c r="B175" s="76">
        <v>2406284221</v>
      </c>
      <c r="C175" s="81" t="s">
        <v>380</v>
      </c>
      <c r="D175" s="90">
        <v>2</v>
      </c>
      <c r="E175" s="90">
        <v>1</v>
      </c>
      <c r="F175" s="90">
        <v>1</v>
      </c>
      <c r="G175" s="90">
        <v>3</v>
      </c>
      <c r="H175" s="90">
        <v>2</v>
      </c>
      <c r="I175" s="90">
        <v>2</v>
      </c>
      <c r="J175" s="90">
        <v>9</v>
      </c>
      <c r="K175" s="90">
        <v>1</v>
      </c>
      <c r="L175" s="90">
        <v>2</v>
      </c>
      <c r="M175" s="90">
        <v>2</v>
      </c>
      <c r="N175" s="90">
        <v>2</v>
      </c>
      <c r="O175" s="90">
        <v>1</v>
      </c>
      <c r="P175" s="90">
        <v>2</v>
      </c>
      <c r="Q175" s="90">
        <v>2</v>
      </c>
      <c r="R175" s="90">
        <v>1</v>
      </c>
      <c r="S175" s="90">
        <v>7</v>
      </c>
      <c r="T175" s="90">
        <v>1</v>
      </c>
      <c r="U175" s="90">
        <v>2</v>
      </c>
      <c r="V175" s="89" t="s">
        <v>4</v>
      </c>
      <c r="W175" s="88"/>
      <c r="X175" s="88"/>
      <c r="Y175" s="88"/>
      <c r="Z175" s="88"/>
      <c r="AA175" s="77">
        <v>43</v>
      </c>
    </row>
    <row r="176" spans="1:27" ht="24" thickBot="1" x14ac:dyDescent="0.4">
      <c r="A176" s="75">
        <v>170</v>
      </c>
      <c r="B176" s="76">
        <v>2406284222</v>
      </c>
      <c r="C176" s="81" t="s">
        <v>381</v>
      </c>
      <c r="D176" s="90">
        <v>2</v>
      </c>
      <c r="E176" s="90">
        <v>2</v>
      </c>
      <c r="F176" s="90">
        <v>1</v>
      </c>
      <c r="G176" s="90">
        <v>2</v>
      </c>
      <c r="H176" s="90">
        <v>2</v>
      </c>
      <c r="I176" s="90">
        <v>2</v>
      </c>
      <c r="J176" s="91">
        <v>8</v>
      </c>
      <c r="K176" s="90">
        <v>1</v>
      </c>
      <c r="L176" s="90">
        <v>2</v>
      </c>
      <c r="M176" s="90">
        <v>2</v>
      </c>
      <c r="N176" s="90">
        <v>2</v>
      </c>
      <c r="O176" s="90">
        <v>1</v>
      </c>
      <c r="P176" s="90">
        <v>2</v>
      </c>
      <c r="Q176" s="90">
        <v>2</v>
      </c>
      <c r="R176" s="90">
        <v>1</v>
      </c>
      <c r="S176" s="91">
        <v>9</v>
      </c>
      <c r="T176" s="90">
        <v>1</v>
      </c>
      <c r="U176" s="90">
        <v>2</v>
      </c>
      <c r="V176" s="89" t="s">
        <v>3</v>
      </c>
      <c r="W176" s="88"/>
      <c r="X176" s="88"/>
      <c r="Y176" s="88"/>
      <c r="Z176" s="88"/>
      <c r="AA176" s="77">
        <v>44</v>
      </c>
    </row>
    <row r="177" spans="1:29" ht="24" thickBot="1" x14ac:dyDescent="0.4">
      <c r="A177" s="75">
        <v>171</v>
      </c>
      <c r="B177" s="76">
        <v>2406284224</v>
      </c>
      <c r="C177" s="81" t="s">
        <v>382</v>
      </c>
      <c r="D177" s="90">
        <v>2</v>
      </c>
      <c r="E177" s="90">
        <v>1</v>
      </c>
      <c r="F177" s="90">
        <v>1</v>
      </c>
      <c r="G177" s="90">
        <v>3</v>
      </c>
      <c r="H177" s="90">
        <v>2</v>
      </c>
      <c r="I177" s="90">
        <v>2</v>
      </c>
      <c r="J177" s="90">
        <v>9</v>
      </c>
      <c r="K177" s="90">
        <v>1</v>
      </c>
      <c r="L177" s="90">
        <v>2</v>
      </c>
      <c r="M177" s="90">
        <v>2</v>
      </c>
      <c r="N177" s="90">
        <v>2</v>
      </c>
      <c r="O177" s="90">
        <v>1</v>
      </c>
      <c r="P177" s="90">
        <v>2</v>
      </c>
      <c r="Q177" s="90">
        <v>2</v>
      </c>
      <c r="R177" s="90">
        <v>1</v>
      </c>
      <c r="S177" s="90">
        <v>10</v>
      </c>
      <c r="T177" s="90">
        <v>1</v>
      </c>
      <c r="U177" s="90">
        <v>2</v>
      </c>
      <c r="V177" s="89" t="s">
        <v>4</v>
      </c>
      <c r="W177" s="88"/>
      <c r="X177" s="88"/>
      <c r="Y177" s="88"/>
      <c r="Z177" s="88"/>
      <c r="AA177" s="77">
        <v>46</v>
      </c>
    </row>
    <row r="178" spans="1:29" ht="24" thickBot="1" x14ac:dyDescent="0.4">
      <c r="A178" s="75">
        <v>172</v>
      </c>
      <c r="B178" s="76">
        <v>2406284226</v>
      </c>
      <c r="C178" s="81" t="s">
        <v>383</v>
      </c>
      <c r="D178" s="90">
        <v>2</v>
      </c>
      <c r="E178" s="90">
        <v>1</v>
      </c>
      <c r="F178" s="90">
        <v>1</v>
      </c>
      <c r="G178" s="90">
        <v>3</v>
      </c>
      <c r="H178" s="90">
        <v>2</v>
      </c>
      <c r="I178" s="90">
        <v>2</v>
      </c>
      <c r="J178" s="90">
        <v>9</v>
      </c>
      <c r="K178" s="90">
        <v>1</v>
      </c>
      <c r="L178" s="90">
        <v>2</v>
      </c>
      <c r="M178" s="90">
        <v>2</v>
      </c>
      <c r="N178" s="90">
        <v>2</v>
      </c>
      <c r="O178" s="90">
        <v>1</v>
      </c>
      <c r="P178" s="90">
        <v>2</v>
      </c>
      <c r="Q178" s="90">
        <v>2</v>
      </c>
      <c r="R178" s="90">
        <v>1</v>
      </c>
      <c r="S178" s="90">
        <v>7</v>
      </c>
      <c r="T178" s="90">
        <v>1</v>
      </c>
      <c r="U178" s="90">
        <v>2</v>
      </c>
      <c r="V178" s="89" t="s">
        <v>3</v>
      </c>
      <c r="W178" s="88"/>
      <c r="X178" s="88"/>
      <c r="Y178" s="88"/>
      <c r="Z178" s="88"/>
      <c r="AA178" s="77">
        <v>43</v>
      </c>
    </row>
    <row r="179" spans="1:29" ht="24" thickBot="1" x14ac:dyDescent="0.4">
      <c r="A179" s="75">
        <v>173</v>
      </c>
      <c r="B179" s="76">
        <v>2406284227</v>
      </c>
      <c r="C179" s="81" t="s">
        <v>384</v>
      </c>
      <c r="D179" s="90">
        <v>2</v>
      </c>
      <c r="E179" s="90">
        <v>2</v>
      </c>
      <c r="F179" s="90">
        <v>1</v>
      </c>
      <c r="G179" s="90">
        <v>2</v>
      </c>
      <c r="H179" s="90">
        <v>2</v>
      </c>
      <c r="I179" s="90">
        <v>2</v>
      </c>
      <c r="J179" s="91">
        <v>8</v>
      </c>
      <c r="K179" s="90">
        <v>1</v>
      </c>
      <c r="L179" s="90">
        <v>2</v>
      </c>
      <c r="M179" s="90">
        <v>2</v>
      </c>
      <c r="N179" s="90">
        <v>2</v>
      </c>
      <c r="O179" s="90">
        <v>1</v>
      </c>
      <c r="P179" s="90">
        <v>2</v>
      </c>
      <c r="Q179" s="90">
        <v>2</v>
      </c>
      <c r="R179" s="90">
        <v>1</v>
      </c>
      <c r="S179" s="91">
        <v>9</v>
      </c>
      <c r="T179" s="90">
        <v>1</v>
      </c>
      <c r="U179" s="90">
        <v>2</v>
      </c>
      <c r="V179" s="89" t="s">
        <v>5</v>
      </c>
      <c r="W179" s="88"/>
      <c r="X179" s="88"/>
      <c r="Y179" s="88"/>
      <c r="Z179" s="88"/>
      <c r="AA179" s="77">
        <v>44</v>
      </c>
    </row>
    <row r="180" spans="1:29" ht="24" thickBot="1" x14ac:dyDescent="0.4">
      <c r="A180" s="75">
        <v>174</v>
      </c>
      <c r="B180" s="76">
        <v>2406284228</v>
      </c>
      <c r="C180" s="81" t="s">
        <v>385</v>
      </c>
      <c r="D180" s="90">
        <v>2</v>
      </c>
      <c r="E180" s="90">
        <v>1</v>
      </c>
      <c r="F180" s="90">
        <v>1</v>
      </c>
      <c r="G180" s="90">
        <v>3</v>
      </c>
      <c r="H180" s="90">
        <v>2</v>
      </c>
      <c r="I180" s="90">
        <v>2</v>
      </c>
      <c r="J180" s="90">
        <v>9</v>
      </c>
      <c r="K180" s="90">
        <v>1</v>
      </c>
      <c r="L180" s="90">
        <v>2</v>
      </c>
      <c r="M180" s="90">
        <v>2</v>
      </c>
      <c r="N180" s="90">
        <v>2</v>
      </c>
      <c r="O180" s="90">
        <v>1</v>
      </c>
      <c r="P180" s="90">
        <v>2</v>
      </c>
      <c r="Q180" s="90">
        <v>2</v>
      </c>
      <c r="R180" s="90">
        <v>1</v>
      </c>
      <c r="S180" s="90">
        <v>6</v>
      </c>
      <c r="T180" s="90">
        <v>1</v>
      </c>
      <c r="U180" s="90">
        <v>2</v>
      </c>
      <c r="V180" s="89" t="s">
        <v>3</v>
      </c>
      <c r="W180" s="88"/>
      <c r="X180" s="88"/>
      <c r="Y180" s="88"/>
      <c r="Z180" s="88"/>
      <c r="AA180" s="77">
        <v>42</v>
      </c>
    </row>
    <row r="181" spans="1:29" ht="24" thickBot="1" x14ac:dyDescent="0.4">
      <c r="A181" s="75">
        <v>175</v>
      </c>
      <c r="B181" s="76">
        <v>2406284229</v>
      </c>
      <c r="C181" s="81" t="s">
        <v>386</v>
      </c>
      <c r="D181" s="90">
        <v>2</v>
      </c>
      <c r="E181" s="90">
        <v>1</v>
      </c>
      <c r="F181" s="90">
        <v>1</v>
      </c>
      <c r="G181" s="90">
        <v>3</v>
      </c>
      <c r="H181" s="90">
        <v>2</v>
      </c>
      <c r="I181" s="90">
        <v>2</v>
      </c>
      <c r="J181" s="90">
        <v>9</v>
      </c>
      <c r="K181" s="90">
        <v>1</v>
      </c>
      <c r="L181" s="90">
        <v>2</v>
      </c>
      <c r="M181" s="90">
        <v>2</v>
      </c>
      <c r="N181" s="90">
        <v>2</v>
      </c>
      <c r="O181" s="90">
        <v>1</v>
      </c>
      <c r="P181" s="90">
        <v>2</v>
      </c>
      <c r="Q181" s="90">
        <v>2</v>
      </c>
      <c r="R181" s="90">
        <v>1</v>
      </c>
      <c r="S181" s="90">
        <v>9</v>
      </c>
      <c r="T181" s="90">
        <v>1</v>
      </c>
      <c r="U181" s="90">
        <v>2</v>
      </c>
      <c r="V181" s="89" t="s">
        <v>3</v>
      </c>
      <c r="W181" s="88"/>
      <c r="X181" s="88"/>
      <c r="Y181" s="88"/>
      <c r="Z181" s="88"/>
      <c r="AA181" s="77">
        <v>45</v>
      </c>
    </row>
    <row r="182" spans="1:29" ht="31.5" thickBot="1" x14ac:dyDescent="0.4">
      <c r="A182" s="75">
        <v>176</v>
      </c>
      <c r="B182" s="76">
        <v>2406284230</v>
      </c>
      <c r="C182" s="81" t="s">
        <v>387</v>
      </c>
      <c r="D182" s="90">
        <v>2</v>
      </c>
      <c r="E182" s="90">
        <v>1</v>
      </c>
      <c r="F182" s="90">
        <v>1</v>
      </c>
      <c r="G182" s="90">
        <v>3</v>
      </c>
      <c r="H182" s="90">
        <v>2</v>
      </c>
      <c r="I182" s="90">
        <v>2</v>
      </c>
      <c r="J182" s="90">
        <v>10</v>
      </c>
      <c r="K182" s="90">
        <v>1</v>
      </c>
      <c r="L182" s="90">
        <v>2</v>
      </c>
      <c r="M182" s="90">
        <v>2</v>
      </c>
      <c r="N182" s="90">
        <v>2</v>
      </c>
      <c r="O182" s="90">
        <v>1</v>
      </c>
      <c r="P182" s="90">
        <v>2</v>
      </c>
      <c r="Q182" s="90">
        <v>2</v>
      </c>
      <c r="R182" s="90">
        <v>1</v>
      </c>
      <c r="S182" s="90">
        <v>10</v>
      </c>
      <c r="T182" s="90">
        <v>1</v>
      </c>
      <c r="U182" s="90">
        <v>2</v>
      </c>
      <c r="V182" s="89" t="s">
        <v>3</v>
      </c>
      <c r="W182" s="88"/>
      <c r="X182" s="88"/>
      <c r="Y182" s="88"/>
      <c r="Z182" s="88"/>
      <c r="AA182" s="77">
        <v>47</v>
      </c>
      <c r="AC182" s="4"/>
    </row>
    <row r="183" spans="1:29" ht="31.5" thickBot="1" x14ac:dyDescent="0.4">
      <c r="A183" s="75">
        <v>177</v>
      </c>
      <c r="B183" s="76">
        <v>2406284231</v>
      </c>
      <c r="C183" s="81" t="s">
        <v>388</v>
      </c>
      <c r="D183" s="90">
        <v>2</v>
      </c>
      <c r="E183" s="90">
        <v>1</v>
      </c>
      <c r="F183" s="90">
        <v>1</v>
      </c>
      <c r="G183" s="90">
        <v>3</v>
      </c>
      <c r="H183" s="90">
        <v>2</v>
      </c>
      <c r="I183" s="90">
        <v>2</v>
      </c>
      <c r="J183" s="90">
        <v>5</v>
      </c>
      <c r="K183" s="90">
        <v>1</v>
      </c>
      <c r="L183" s="90">
        <v>2</v>
      </c>
      <c r="M183" s="90">
        <v>2</v>
      </c>
      <c r="N183" s="90">
        <v>2</v>
      </c>
      <c r="O183" s="90">
        <v>1</v>
      </c>
      <c r="P183" s="90">
        <v>2</v>
      </c>
      <c r="Q183" s="90">
        <v>2</v>
      </c>
      <c r="R183" s="90">
        <v>1</v>
      </c>
      <c r="S183" s="90">
        <v>8</v>
      </c>
      <c r="T183" s="90">
        <v>1</v>
      </c>
      <c r="U183" s="90">
        <v>3</v>
      </c>
      <c r="V183" s="89" t="s">
        <v>4</v>
      </c>
      <c r="W183" s="88"/>
      <c r="X183" s="88"/>
      <c r="Y183" s="88"/>
      <c r="Z183" s="88"/>
      <c r="AA183" s="77">
        <v>41</v>
      </c>
      <c r="AC183" s="4"/>
    </row>
    <row r="184" spans="1:29" ht="31.5" thickBot="1" x14ac:dyDescent="0.4">
      <c r="A184" s="75">
        <v>178</v>
      </c>
      <c r="B184" s="76">
        <v>2406284232</v>
      </c>
      <c r="C184" s="81" t="s">
        <v>389</v>
      </c>
      <c r="D184" s="90">
        <v>2</v>
      </c>
      <c r="E184" s="90">
        <v>1</v>
      </c>
      <c r="F184" s="90">
        <v>1</v>
      </c>
      <c r="G184" s="90">
        <v>3</v>
      </c>
      <c r="H184" s="90">
        <v>2</v>
      </c>
      <c r="I184" s="90">
        <v>2</v>
      </c>
      <c r="J184" s="90">
        <v>9</v>
      </c>
      <c r="K184" s="90">
        <v>1</v>
      </c>
      <c r="L184" s="90">
        <v>2</v>
      </c>
      <c r="M184" s="90">
        <v>2</v>
      </c>
      <c r="N184" s="90">
        <v>2</v>
      </c>
      <c r="O184" s="90">
        <v>1</v>
      </c>
      <c r="P184" s="90">
        <v>2</v>
      </c>
      <c r="Q184" s="90">
        <v>2</v>
      </c>
      <c r="R184" s="90">
        <v>1</v>
      </c>
      <c r="S184" s="90">
        <v>7</v>
      </c>
      <c r="T184" s="90">
        <v>1</v>
      </c>
      <c r="U184" s="90">
        <v>2</v>
      </c>
      <c r="V184" s="89" t="s">
        <v>4</v>
      </c>
      <c r="W184" s="88"/>
      <c r="X184" s="88"/>
      <c r="Y184" s="88"/>
      <c r="Z184" s="88"/>
      <c r="AA184" s="77">
        <v>43</v>
      </c>
      <c r="AC184" s="4"/>
    </row>
    <row r="185" spans="1:29" ht="27" thickBot="1" x14ac:dyDescent="0.4">
      <c r="A185" s="75">
        <v>179</v>
      </c>
      <c r="B185" s="76">
        <v>2406284233</v>
      </c>
      <c r="C185" s="81" t="s">
        <v>390</v>
      </c>
      <c r="D185" s="90">
        <v>2</v>
      </c>
      <c r="E185" s="90">
        <v>2</v>
      </c>
      <c r="F185" s="90">
        <v>1</v>
      </c>
      <c r="G185" s="90">
        <v>2</v>
      </c>
      <c r="H185" s="90">
        <v>2</v>
      </c>
      <c r="I185" s="90">
        <v>2</v>
      </c>
      <c r="J185" s="91">
        <v>8</v>
      </c>
      <c r="K185" s="90">
        <v>1</v>
      </c>
      <c r="L185" s="90">
        <v>2</v>
      </c>
      <c r="M185" s="90">
        <v>2</v>
      </c>
      <c r="N185" s="90">
        <v>2</v>
      </c>
      <c r="O185" s="90">
        <v>1</v>
      </c>
      <c r="P185" s="90">
        <v>2</v>
      </c>
      <c r="Q185" s="90">
        <v>2</v>
      </c>
      <c r="R185" s="90">
        <v>1</v>
      </c>
      <c r="S185" s="91">
        <v>9</v>
      </c>
      <c r="T185" s="90">
        <v>1</v>
      </c>
      <c r="U185" s="90">
        <v>2</v>
      </c>
      <c r="V185" s="89" t="s">
        <v>4</v>
      </c>
      <c r="W185" s="88"/>
      <c r="X185" s="88"/>
      <c r="Y185" s="88"/>
      <c r="Z185" s="88"/>
      <c r="AA185" s="77">
        <v>44</v>
      </c>
      <c r="AC185" s="5"/>
    </row>
    <row r="186" spans="1:29" ht="27" thickBot="1" x14ac:dyDescent="0.4">
      <c r="A186" s="75">
        <v>180</v>
      </c>
      <c r="B186" s="76">
        <v>2406284234</v>
      </c>
      <c r="C186" s="81" t="s">
        <v>391</v>
      </c>
      <c r="D186" s="90">
        <v>2</v>
      </c>
      <c r="E186" s="90">
        <v>1</v>
      </c>
      <c r="F186" s="90">
        <v>1</v>
      </c>
      <c r="G186" s="90">
        <v>3</v>
      </c>
      <c r="H186" s="90">
        <v>2</v>
      </c>
      <c r="I186" s="90">
        <v>2</v>
      </c>
      <c r="J186" s="90">
        <v>9</v>
      </c>
      <c r="K186" s="90">
        <v>1</v>
      </c>
      <c r="L186" s="90">
        <v>2</v>
      </c>
      <c r="M186" s="90">
        <v>2</v>
      </c>
      <c r="N186" s="90">
        <v>2</v>
      </c>
      <c r="O186" s="90">
        <v>1</v>
      </c>
      <c r="P186" s="90">
        <v>2</v>
      </c>
      <c r="Q186" s="90">
        <v>2</v>
      </c>
      <c r="R186" s="90">
        <v>1</v>
      </c>
      <c r="S186" s="90">
        <v>10</v>
      </c>
      <c r="T186" s="90">
        <v>1</v>
      </c>
      <c r="U186" s="90">
        <v>2</v>
      </c>
      <c r="V186" s="89" t="s">
        <v>3</v>
      </c>
      <c r="W186" s="88"/>
      <c r="X186" s="88"/>
      <c r="Y186" s="88"/>
      <c r="Z186" s="88"/>
      <c r="AA186" s="77">
        <v>46</v>
      </c>
      <c r="AC186" s="5"/>
    </row>
    <row r="187" spans="1:29" ht="27" thickBot="1" x14ac:dyDescent="0.4">
      <c r="A187" s="75">
        <v>181</v>
      </c>
      <c r="B187" s="76">
        <v>2406284236</v>
      </c>
      <c r="C187" s="81" t="s">
        <v>392</v>
      </c>
      <c r="D187" s="90">
        <v>2</v>
      </c>
      <c r="E187" s="90">
        <v>1</v>
      </c>
      <c r="F187" s="90">
        <v>1</v>
      </c>
      <c r="G187" s="90">
        <v>3</v>
      </c>
      <c r="H187" s="90">
        <v>2</v>
      </c>
      <c r="I187" s="90">
        <v>2</v>
      </c>
      <c r="J187" s="90">
        <v>9</v>
      </c>
      <c r="K187" s="90">
        <v>1</v>
      </c>
      <c r="L187" s="90">
        <v>2</v>
      </c>
      <c r="M187" s="90">
        <v>2</v>
      </c>
      <c r="N187" s="90">
        <v>2</v>
      </c>
      <c r="O187" s="90">
        <v>1</v>
      </c>
      <c r="P187" s="90">
        <v>2</v>
      </c>
      <c r="Q187" s="90">
        <v>2</v>
      </c>
      <c r="R187" s="90">
        <v>1</v>
      </c>
      <c r="S187" s="90">
        <v>7</v>
      </c>
      <c r="T187" s="90">
        <v>1</v>
      </c>
      <c r="U187" s="90">
        <v>2</v>
      </c>
      <c r="V187" s="89" t="s">
        <v>5</v>
      </c>
      <c r="W187" s="88"/>
      <c r="X187" s="88"/>
      <c r="Y187" s="88"/>
      <c r="Z187" s="88"/>
      <c r="AA187" s="77">
        <v>43</v>
      </c>
      <c r="AC187" s="5"/>
    </row>
    <row r="188" spans="1:29" ht="27" thickBot="1" x14ac:dyDescent="0.4">
      <c r="A188" s="75">
        <v>182</v>
      </c>
      <c r="B188" s="76">
        <v>2406284237</v>
      </c>
      <c r="C188" s="81" t="s">
        <v>393</v>
      </c>
      <c r="D188" s="90">
        <v>2</v>
      </c>
      <c r="E188" s="90">
        <v>2</v>
      </c>
      <c r="F188" s="90">
        <v>1</v>
      </c>
      <c r="G188" s="90">
        <v>2</v>
      </c>
      <c r="H188" s="90">
        <v>2</v>
      </c>
      <c r="I188" s="90">
        <v>2</v>
      </c>
      <c r="J188" s="91">
        <v>8</v>
      </c>
      <c r="K188" s="90">
        <v>1</v>
      </c>
      <c r="L188" s="90">
        <v>2</v>
      </c>
      <c r="M188" s="90">
        <v>2</v>
      </c>
      <c r="N188" s="90">
        <v>2</v>
      </c>
      <c r="O188" s="90">
        <v>1</v>
      </c>
      <c r="P188" s="90">
        <v>2</v>
      </c>
      <c r="Q188" s="90">
        <v>2</v>
      </c>
      <c r="R188" s="90">
        <v>1</v>
      </c>
      <c r="S188" s="91">
        <v>9</v>
      </c>
      <c r="T188" s="90">
        <v>1</v>
      </c>
      <c r="U188" s="90">
        <v>2</v>
      </c>
      <c r="V188" s="89" t="s">
        <v>4</v>
      </c>
      <c r="W188" s="88"/>
      <c r="X188" s="88"/>
      <c r="Y188" s="88"/>
      <c r="Z188" s="88"/>
      <c r="AA188" s="77">
        <v>44</v>
      </c>
      <c r="AC188" s="5"/>
    </row>
    <row r="189" spans="1:29" ht="26.25" thickBot="1" x14ac:dyDescent="0.4">
      <c r="A189" s="75">
        <v>183</v>
      </c>
      <c r="B189" s="76">
        <v>2406284238</v>
      </c>
      <c r="C189" s="81" t="s">
        <v>394</v>
      </c>
      <c r="D189" s="90">
        <v>2</v>
      </c>
      <c r="E189" s="90">
        <v>1</v>
      </c>
      <c r="F189" s="90">
        <v>1</v>
      </c>
      <c r="G189" s="90">
        <v>3</v>
      </c>
      <c r="H189" s="90">
        <v>2</v>
      </c>
      <c r="I189" s="90">
        <v>2</v>
      </c>
      <c r="J189" s="90">
        <v>9</v>
      </c>
      <c r="K189" s="90">
        <v>1</v>
      </c>
      <c r="L189" s="90">
        <v>2</v>
      </c>
      <c r="M189" s="90">
        <v>2</v>
      </c>
      <c r="N189" s="90">
        <v>2</v>
      </c>
      <c r="O189" s="90">
        <v>1</v>
      </c>
      <c r="P189" s="90">
        <v>2</v>
      </c>
      <c r="Q189" s="90">
        <v>2</v>
      </c>
      <c r="R189" s="90">
        <v>1</v>
      </c>
      <c r="S189" s="90">
        <v>6</v>
      </c>
      <c r="T189" s="90">
        <v>1</v>
      </c>
      <c r="U189" s="90">
        <v>2</v>
      </c>
      <c r="V189" s="89" t="s">
        <v>3</v>
      </c>
      <c r="W189" s="88"/>
      <c r="X189" s="88"/>
      <c r="Y189" s="88"/>
      <c r="Z189" s="88"/>
      <c r="AA189" s="77">
        <v>42</v>
      </c>
      <c r="AC189" s="8"/>
    </row>
    <row r="190" spans="1:29" ht="26.25" thickBot="1" x14ac:dyDescent="0.4">
      <c r="A190" s="75">
        <v>184</v>
      </c>
      <c r="B190" s="76">
        <v>2406284239</v>
      </c>
      <c r="C190" s="81" t="s">
        <v>395</v>
      </c>
      <c r="D190" s="90">
        <v>2</v>
      </c>
      <c r="E190" s="90">
        <v>1</v>
      </c>
      <c r="F190" s="90">
        <v>1</v>
      </c>
      <c r="G190" s="90">
        <v>3</v>
      </c>
      <c r="H190" s="90">
        <v>2</v>
      </c>
      <c r="I190" s="90">
        <v>2</v>
      </c>
      <c r="J190" s="90">
        <v>9</v>
      </c>
      <c r="K190" s="90">
        <v>1</v>
      </c>
      <c r="L190" s="90">
        <v>2</v>
      </c>
      <c r="M190" s="90">
        <v>2</v>
      </c>
      <c r="N190" s="90">
        <v>2</v>
      </c>
      <c r="O190" s="90">
        <v>1</v>
      </c>
      <c r="P190" s="90">
        <v>2</v>
      </c>
      <c r="Q190" s="90">
        <v>2</v>
      </c>
      <c r="R190" s="90">
        <v>1</v>
      </c>
      <c r="S190" s="90">
        <v>9</v>
      </c>
      <c r="T190" s="90">
        <v>1</v>
      </c>
      <c r="U190" s="90">
        <v>2</v>
      </c>
      <c r="V190" s="89" t="s">
        <v>3</v>
      </c>
      <c r="W190" s="88"/>
      <c r="X190" s="88"/>
      <c r="Y190" s="88"/>
      <c r="Z190" s="88"/>
      <c r="AA190" s="77">
        <v>45</v>
      </c>
      <c r="AC190" s="8"/>
    </row>
    <row r="191" spans="1:29" ht="26.25" thickBot="1" x14ac:dyDescent="0.4">
      <c r="A191" s="75">
        <v>185</v>
      </c>
      <c r="B191" s="76">
        <v>2406284240</v>
      </c>
      <c r="C191" s="81" t="s">
        <v>396</v>
      </c>
      <c r="D191" s="90">
        <v>2</v>
      </c>
      <c r="E191" s="90">
        <v>1</v>
      </c>
      <c r="F191" s="90">
        <v>1</v>
      </c>
      <c r="G191" s="90">
        <v>3</v>
      </c>
      <c r="H191" s="90">
        <v>2</v>
      </c>
      <c r="I191" s="90">
        <v>2</v>
      </c>
      <c r="J191" s="90">
        <v>10</v>
      </c>
      <c r="K191" s="90">
        <v>1</v>
      </c>
      <c r="L191" s="90">
        <v>2</v>
      </c>
      <c r="M191" s="90">
        <v>2</v>
      </c>
      <c r="N191" s="90">
        <v>2</v>
      </c>
      <c r="O191" s="90">
        <v>1</v>
      </c>
      <c r="P191" s="90">
        <v>2</v>
      </c>
      <c r="Q191" s="90">
        <v>2</v>
      </c>
      <c r="R191" s="90">
        <v>1</v>
      </c>
      <c r="S191" s="90">
        <v>10</v>
      </c>
      <c r="T191" s="90">
        <v>1</v>
      </c>
      <c r="U191" s="90">
        <v>2</v>
      </c>
      <c r="V191" s="89" t="s">
        <v>3</v>
      </c>
      <c r="W191" s="88"/>
      <c r="X191" s="88"/>
      <c r="Y191" s="88"/>
      <c r="Z191" s="88"/>
      <c r="AA191" s="77">
        <v>47</v>
      </c>
      <c r="AC191" s="8"/>
    </row>
    <row r="192" spans="1:29" ht="26.25" thickBot="1" x14ac:dyDescent="0.4">
      <c r="A192" s="75">
        <v>186</v>
      </c>
      <c r="B192" s="76">
        <v>2406284241</v>
      </c>
      <c r="C192" s="81" t="s">
        <v>397</v>
      </c>
      <c r="D192" s="90">
        <v>2</v>
      </c>
      <c r="E192" s="90">
        <v>1</v>
      </c>
      <c r="F192" s="90">
        <v>1</v>
      </c>
      <c r="G192" s="90">
        <v>3</v>
      </c>
      <c r="H192" s="90">
        <v>2</v>
      </c>
      <c r="I192" s="90">
        <v>2</v>
      </c>
      <c r="J192" s="90">
        <v>5</v>
      </c>
      <c r="K192" s="90">
        <v>1</v>
      </c>
      <c r="L192" s="90">
        <v>2</v>
      </c>
      <c r="M192" s="90">
        <v>2</v>
      </c>
      <c r="N192" s="90">
        <v>2</v>
      </c>
      <c r="O192" s="90">
        <v>1</v>
      </c>
      <c r="P192" s="90">
        <v>2</v>
      </c>
      <c r="Q192" s="90">
        <v>2</v>
      </c>
      <c r="R192" s="90">
        <v>1</v>
      </c>
      <c r="S192" s="90">
        <v>8</v>
      </c>
      <c r="T192" s="90">
        <v>1</v>
      </c>
      <c r="U192" s="90">
        <v>3</v>
      </c>
      <c r="V192" s="89" t="s">
        <v>4</v>
      </c>
      <c r="W192" s="88"/>
      <c r="X192" s="88"/>
      <c r="Y192" s="88"/>
      <c r="Z192" s="88"/>
      <c r="AA192" s="77">
        <v>41</v>
      </c>
      <c r="AC192" s="8"/>
    </row>
    <row r="193" spans="1:29" ht="26.25" thickBot="1" x14ac:dyDescent="0.4">
      <c r="A193" s="75">
        <v>187</v>
      </c>
      <c r="B193" s="76">
        <v>2406284244</v>
      </c>
      <c r="C193" s="81" t="s">
        <v>398</v>
      </c>
      <c r="D193" s="90">
        <v>2</v>
      </c>
      <c r="E193" s="90">
        <v>1</v>
      </c>
      <c r="F193" s="90">
        <v>1</v>
      </c>
      <c r="G193" s="90">
        <v>3</v>
      </c>
      <c r="H193" s="90">
        <v>2</v>
      </c>
      <c r="I193" s="90">
        <v>2</v>
      </c>
      <c r="J193" s="90">
        <v>9</v>
      </c>
      <c r="K193" s="90">
        <v>1</v>
      </c>
      <c r="L193" s="90">
        <v>2</v>
      </c>
      <c r="M193" s="90">
        <v>2</v>
      </c>
      <c r="N193" s="90">
        <v>2</v>
      </c>
      <c r="O193" s="90">
        <v>1</v>
      </c>
      <c r="P193" s="90">
        <v>2</v>
      </c>
      <c r="Q193" s="90">
        <v>2</v>
      </c>
      <c r="R193" s="90">
        <v>1</v>
      </c>
      <c r="S193" s="90">
        <v>7</v>
      </c>
      <c r="T193" s="90">
        <v>1</v>
      </c>
      <c r="U193" s="90">
        <v>2</v>
      </c>
      <c r="V193" s="89" t="s">
        <v>3</v>
      </c>
      <c r="W193" s="88"/>
      <c r="X193" s="88"/>
      <c r="Y193" s="88"/>
      <c r="Z193" s="88"/>
      <c r="AA193" s="77">
        <v>43</v>
      </c>
      <c r="AC193" s="8"/>
    </row>
    <row r="194" spans="1:29" ht="26.25" thickBot="1" x14ac:dyDescent="0.4">
      <c r="A194" s="75">
        <v>188</v>
      </c>
      <c r="B194" s="76">
        <v>2406284245</v>
      </c>
      <c r="C194" s="81" t="s">
        <v>399</v>
      </c>
      <c r="D194" s="90">
        <v>2</v>
      </c>
      <c r="E194" s="90">
        <v>2</v>
      </c>
      <c r="F194" s="90">
        <v>1</v>
      </c>
      <c r="G194" s="90">
        <v>2</v>
      </c>
      <c r="H194" s="90">
        <v>2</v>
      </c>
      <c r="I194" s="90">
        <v>2</v>
      </c>
      <c r="J194" s="91">
        <v>8</v>
      </c>
      <c r="K194" s="90">
        <v>1</v>
      </c>
      <c r="L194" s="90">
        <v>2</v>
      </c>
      <c r="M194" s="90">
        <v>2</v>
      </c>
      <c r="N194" s="90">
        <v>2</v>
      </c>
      <c r="O194" s="90">
        <v>1</v>
      </c>
      <c r="P194" s="90">
        <v>2</v>
      </c>
      <c r="Q194" s="90">
        <v>2</v>
      </c>
      <c r="R194" s="90">
        <v>1</v>
      </c>
      <c r="S194" s="91">
        <v>9</v>
      </c>
      <c r="T194" s="90">
        <v>1</v>
      </c>
      <c r="U194" s="90">
        <v>2</v>
      </c>
      <c r="V194" s="89" t="s">
        <v>3</v>
      </c>
      <c r="W194" s="88"/>
      <c r="X194" s="88"/>
      <c r="Y194" s="88"/>
      <c r="Z194" s="88"/>
      <c r="AA194" s="77">
        <v>44</v>
      </c>
      <c r="AC194" s="8"/>
    </row>
    <row r="195" spans="1:29" ht="26.25" thickBot="1" x14ac:dyDescent="0.4">
      <c r="A195" s="75">
        <v>189</v>
      </c>
      <c r="B195" s="76">
        <v>2406284246</v>
      </c>
      <c r="C195" s="81" t="s">
        <v>400</v>
      </c>
      <c r="D195" s="90">
        <v>2</v>
      </c>
      <c r="E195" s="90">
        <v>1</v>
      </c>
      <c r="F195" s="90">
        <v>1</v>
      </c>
      <c r="G195" s="90">
        <v>3</v>
      </c>
      <c r="H195" s="90">
        <v>2</v>
      </c>
      <c r="I195" s="90">
        <v>2</v>
      </c>
      <c r="J195" s="90">
        <v>9</v>
      </c>
      <c r="K195" s="90">
        <v>1</v>
      </c>
      <c r="L195" s="90">
        <v>2</v>
      </c>
      <c r="M195" s="90">
        <v>2</v>
      </c>
      <c r="N195" s="90">
        <v>2</v>
      </c>
      <c r="O195" s="90">
        <v>1</v>
      </c>
      <c r="P195" s="90">
        <v>2</v>
      </c>
      <c r="Q195" s="90">
        <v>2</v>
      </c>
      <c r="R195" s="90">
        <v>1</v>
      </c>
      <c r="S195" s="90">
        <v>10</v>
      </c>
      <c r="T195" s="90">
        <v>1</v>
      </c>
      <c r="U195" s="90">
        <v>2</v>
      </c>
      <c r="V195" s="89" t="s">
        <v>3</v>
      </c>
      <c r="W195" s="88"/>
      <c r="X195" s="88"/>
      <c r="Y195" s="88"/>
      <c r="Z195" s="88"/>
      <c r="AA195" s="77">
        <v>46</v>
      </c>
      <c r="AC195" s="8"/>
    </row>
    <row r="196" spans="1:29" ht="24" thickBot="1" x14ac:dyDescent="0.4">
      <c r="A196" s="75">
        <v>190</v>
      </c>
      <c r="B196" s="76">
        <v>2406284247</v>
      </c>
      <c r="C196" s="81" t="s">
        <v>401</v>
      </c>
      <c r="D196" s="90">
        <v>2</v>
      </c>
      <c r="E196" s="90">
        <v>1</v>
      </c>
      <c r="F196" s="90">
        <v>1</v>
      </c>
      <c r="G196" s="90">
        <v>3</v>
      </c>
      <c r="H196" s="90">
        <v>2</v>
      </c>
      <c r="I196" s="90">
        <v>2</v>
      </c>
      <c r="J196" s="90">
        <v>9</v>
      </c>
      <c r="K196" s="90">
        <v>1</v>
      </c>
      <c r="L196" s="90">
        <v>2</v>
      </c>
      <c r="M196" s="90">
        <v>2</v>
      </c>
      <c r="N196" s="90">
        <v>2</v>
      </c>
      <c r="O196" s="90">
        <v>1</v>
      </c>
      <c r="P196" s="90">
        <v>2</v>
      </c>
      <c r="Q196" s="90">
        <v>2</v>
      </c>
      <c r="R196" s="90">
        <v>1</v>
      </c>
      <c r="S196" s="90">
        <v>7</v>
      </c>
      <c r="T196" s="90">
        <v>1</v>
      </c>
      <c r="U196" s="90">
        <v>2</v>
      </c>
      <c r="V196" s="89" t="s">
        <v>4</v>
      </c>
      <c r="W196" s="88"/>
      <c r="X196" s="88"/>
      <c r="Y196" s="88"/>
      <c r="Z196" s="88"/>
      <c r="AA196" s="77">
        <v>43</v>
      </c>
    </row>
    <row r="197" spans="1:29" ht="24" thickBot="1" x14ac:dyDescent="0.4">
      <c r="A197" s="75">
        <v>191</v>
      </c>
      <c r="B197" s="76">
        <v>2406284248</v>
      </c>
      <c r="C197" s="81" t="s">
        <v>402</v>
      </c>
      <c r="D197" s="90">
        <v>2</v>
      </c>
      <c r="E197" s="90">
        <v>2</v>
      </c>
      <c r="F197" s="90">
        <v>1</v>
      </c>
      <c r="G197" s="90">
        <v>2</v>
      </c>
      <c r="H197" s="90">
        <v>2</v>
      </c>
      <c r="I197" s="90">
        <v>2</v>
      </c>
      <c r="J197" s="91">
        <v>8</v>
      </c>
      <c r="K197" s="90">
        <v>1</v>
      </c>
      <c r="L197" s="90">
        <v>2</v>
      </c>
      <c r="M197" s="90">
        <v>2</v>
      </c>
      <c r="N197" s="90">
        <v>2</v>
      </c>
      <c r="O197" s="90">
        <v>1</v>
      </c>
      <c r="P197" s="90">
        <v>2</v>
      </c>
      <c r="Q197" s="90">
        <v>2</v>
      </c>
      <c r="R197" s="90">
        <v>1</v>
      </c>
      <c r="S197" s="91">
        <v>9</v>
      </c>
      <c r="T197" s="90">
        <v>1</v>
      </c>
      <c r="U197" s="90">
        <v>2</v>
      </c>
      <c r="V197" s="89" t="s">
        <v>3</v>
      </c>
      <c r="W197" s="88"/>
      <c r="X197" s="88"/>
      <c r="Y197" s="88"/>
      <c r="Z197" s="88"/>
      <c r="AA197" s="77">
        <v>44</v>
      </c>
    </row>
    <row r="198" spans="1:29" ht="24" thickBot="1" x14ac:dyDescent="0.4">
      <c r="A198" s="75">
        <v>192</v>
      </c>
      <c r="B198" s="76">
        <v>2406284249</v>
      </c>
      <c r="C198" s="81" t="s">
        <v>403</v>
      </c>
      <c r="D198" s="90">
        <v>2</v>
      </c>
      <c r="E198" s="90">
        <v>1</v>
      </c>
      <c r="F198" s="90">
        <v>1</v>
      </c>
      <c r="G198" s="90">
        <v>3</v>
      </c>
      <c r="H198" s="90">
        <v>2</v>
      </c>
      <c r="I198" s="90">
        <v>2</v>
      </c>
      <c r="J198" s="90">
        <v>9</v>
      </c>
      <c r="K198" s="90">
        <v>1</v>
      </c>
      <c r="L198" s="90">
        <v>2</v>
      </c>
      <c r="M198" s="90">
        <v>2</v>
      </c>
      <c r="N198" s="90">
        <v>2</v>
      </c>
      <c r="O198" s="90">
        <v>1</v>
      </c>
      <c r="P198" s="90">
        <v>2</v>
      </c>
      <c r="Q198" s="90">
        <v>2</v>
      </c>
      <c r="R198" s="90">
        <v>1</v>
      </c>
      <c r="S198" s="90">
        <v>6</v>
      </c>
      <c r="T198" s="90">
        <v>1</v>
      </c>
      <c r="U198" s="90">
        <v>2</v>
      </c>
      <c r="V198" s="89" t="s">
        <v>4</v>
      </c>
      <c r="W198" s="88"/>
      <c r="X198" s="88"/>
      <c r="Y198" s="88"/>
      <c r="Z198" s="88"/>
      <c r="AA198" s="77">
        <v>42</v>
      </c>
    </row>
    <row r="199" spans="1:29" ht="24" thickBot="1" x14ac:dyDescent="0.4">
      <c r="A199" s="75">
        <v>193</v>
      </c>
      <c r="B199" s="76">
        <v>2406284251</v>
      </c>
      <c r="C199" s="81" t="s">
        <v>404</v>
      </c>
      <c r="D199" s="90">
        <v>2</v>
      </c>
      <c r="E199" s="90">
        <v>1</v>
      </c>
      <c r="F199" s="90">
        <v>1</v>
      </c>
      <c r="G199" s="90">
        <v>3</v>
      </c>
      <c r="H199" s="90">
        <v>2</v>
      </c>
      <c r="I199" s="90">
        <v>2</v>
      </c>
      <c r="J199" s="90">
        <v>9</v>
      </c>
      <c r="K199" s="90">
        <v>1</v>
      </c>
      <c r="L199" s="90">
        <v>2</v>
      </c>
      <c r="M199" s="90">
        <v>2</v>
      </c>
      <c r="N199" s="90">
        <v>2</v>
      </c>
      <c r="O199" s="90">
        <v>1</v>
      </c>
      <c r="P199" s="90">
        <v>2</v>
      </c>
      <c r="Q199" s="90">
        <v>2</v>
      </c>
      <c r="R199" s="90">
        <v>1</v>
      </c>
      <c r="S199" s="90">
        <v>9</v>
      </c>
      <c r="T199" s="90">
        <v>1</v>
      </c>
      <c r="U199" s="90">
        <v>2</v>
      </c>
      <c r="V199" s="89" t="s">
        <v>3</v>
      </c>
      <c r="W199" s="88"/>
      <c r="X199" s="88"/>
      <c r="Y199" s="88"/>
      <c r="Z199" s="88"/>
      <c r="AA199" s="77">
        <v>45</v>
      </c>
    </row>
    <row r="200" spans="1:29" ht="31.5" thickBot="1" x14ac:dyDescent="0.4">
      <c r="A200" s="75">
        <v>194</v>
      </c>
      <c r="B200" s="76">
        <v>2406284252</v>
      </c>
      <c r="C200" s="81" t="s">
        <v>405</v>
      </c>
      <c r="D200" s="90">
        <v>2</v>
      </c>
      <c r="E200" s="90">
        <v>1</v>
      </c>
      <c r="F200" s="90">
        <v>1</v>
      </c>
      <c r="G200" s="90">
        <v>3</v>
      </c>
      <c r="H200" s="90">
        <v>2</v>
      </c>
      <c r="I200" s="90">
        <v>2</v>
      </c>
      <c r="J200" s="90">
        <v>10</v>
      </c>
      <c r="K200" s="90">
        <v>1</v>
      </c>
      <c r="L200" s="90">
        <v>2</v>
      </c>
      <c r="M200" s="90">
        <v>2</v>
      </c>
      <c r="N200" s="90">
        <v>2</v>
      </c>
      <c r="O200" s="90">
        <v>1</v>
      </c>
      <c r="P200" s="90">
        <v>2</v>
      </c>
      <c r="Q200" s="90">
        <v>2</v>
      </c>
      <c r="R200" s="90">
        <v>1</v>
      </c>
      <c r="S200" s="90">
        <v>10</v>
      </c>
      <c r="T200" s="90">
        <v>1</v>
      </c>
      <c r="U200" s="90">
        <v>2</v>
      </c>
      <c r="V200" s="89" t="s">
        <v>212</v>
      </c>
      <c r="W200" s="88"/>
      <c r="X200" s="88"/>
      <c r="Y200" s="88"/>
      <c r="Z200" s="88"/>
      <c r="AA200" s="77">
        <v>47</v>
      </c>
      <c r="AC200" s="4"/>
    </row>
    <row r="201" spans="1:29" ht="26.25" thickBot="1" x14ac:dyDescent="0.4">
      <c r="A201" s="75">
        <v>195</v>
      </c>
      <c r="B201" s="76">
        <v>2406284253</v>
      </c>
      <c r="C201" s="81" t="s">
        <v>406</v>
      </c>
      <c r="D201" s="90">
        <v>2</v>
      </c>
      <c r="E201" s="90">
        <v>1</v>
      </c>
      <c r="F201" s="90">
        <v>1</v>
      </c>
      <c r="G201" s="90">
        <v>3</v>
      </c>
      <c r="H201" s="90">
        <v>2</v>
      </c>
      <c r="I201" s="90">
        <v>2</v>
      </c>
      <c r="J201" s="90">
        <v>9</v>
      </c>
      <c r="K201" s="90">
        <v>1</v>
      </c>
      <c r="L201" s="90">
        <v>2</v>
      </c>
      <c r="M201" s="90">
        <v>2</v>
      </c>
      <c r="N201" s="90">
        <v>2</v>
      </c>
      <c r="O201" s="90">
        <v>1</v>
      </c>
      <c r="P201" s="90">
        <v>2</v>
      </c>
      <c r="Q201" s="90">
        <v>2</v>
      </c>
      <c r="R201" s="90">
        <v>1</v>
      </c>
      <c r="S201" s="90">
        <v>9</v>
      </c>
      <c r="T201" s="90">
        <v>1</v>
      </c>
      <c r="U201" s="90">
        <v>2</v>
      </c>
      <c r="V201" s="89" t="s">
        <v>3</v>
      </c>
      <c r="W201" s="88"/>
      <c r="X201" s="88"/>
      <c r="Y201" s="88"/>
      <c r="Z201" s="88"/>
      <c r="AA201" s="77">
        <v>45</v>
      </c>
      <c r="AC201" s="8"/>
    </row>
    <row r="202" spans="1:29" ht="23.25" x14ac:dyDescent="0.35">
      <c r="A202" s="20">
        <v>106</v>
      </c>
      <c r="B202" s="93"/>
      <c r="C202" s="94"/>
      <c r="D202" s="21">
        <v>1</v>
      </c>
      <c r="E202" s="21">
        <v>1</v>
      </c>
      <c r="F202" s="21">
        <v>0.5</v>
      </c>
      <c r="G202" s="21">
        <v>1.5</v>
      </c>
      <c r="H202" s="21">
        <v>1</v>
      </c>
      <c r="I202" s="21">
        <v>1</v>
      </c>
      <c r="J202" s="21">
        <v>5</v>
      </c>
      <c r="K202" s="21">
        <v>0.5</v>
      </c>
      <c r="L202" s="21">
        <v>1</v>
      </c>
      <c r="M202" s="21">
        <v>1.5</v>
      </c>
      <c r="N202" s="21">
        <v>1</v>
      </c>
      <c r="O202" s="21">
        <v>0.5</v>
      </c>
      <c r="P202" s="21">
        <v>1</v>
      </c>
      <c r="Q202" s="21">
        <v>1</v>
      </c>
      <c r="R202" s="21">
        <v>0.5</v>
      </c>
      <c r="S202" s="21">
        <v>5</v>
      </c>
      <c r="T202" s="21">
        <v>0.5</v>
      </c>
      <c r="U202" s="21">
        <v>1.5</v>
      </c>
      <c r="V202" s="12"/>
    </row>
    <row r="203" spans="1:29" ht="23.25" x14ac:dyDescent="0.35">
      <c r="A203" s="20">
        <v>107</v>
      </c>
      <c r="B203" s="22" t="s">
        <v>19</v>
      </c>
      <c r="C203" s="22"/>
      <c r="D203" s="23">
        <v>195</v>
      </c>
      <c r="E203" s="23">
        <v>195</v>
      </c>
      <c r="F203" s="23">
        <v>195</v>
      </c>
      <c r="G203" s="23">
        <v>195</v>
      </c>
      <c r="H203" s="23">
        <v>195</v>
      </c>
      <c r="I203" s="23">
        <v>195</v>
      </c>
      <c r="J203" s="23">
        <v>195</v>
      </c>
      <c r="K203" s="23">
        <v>195</v>
      </c>
      <c r="L203" s="23">
        <v>195</v>
      </c>
      <c r="M203" s="23">
        <v>195</v>
      </c>
      <c r="N203" s="23">
        <v>195</v>
      </c>
      <c r="O203" s="23">
        <v>195</v>
      </c>
      <c r="P203" s="23">
        <v>195</v>
      </c>
      <c r="Q203" s="23">
        <v>195</v>
      </c>
      <c r="R203" s="23">
        <v>195</v>
      </c>
      <c r="S203" s="23">
        <v>195</v>
      </c>
      <c r="T203" s="23">
        <v>195</v>
      </c>
      <c r="U203" s="23">
        <v>195</v>
      </c>
      <c r="V203" s="23">
        <v>192</v>
      </c>
    </row>
    <row r="204" spans="1:29" ht="23.25" x14ac:dyDescent="0.35">
      <c r="A204" s="20">
        <v>108</v>
      </c>
      <c r="B204" s="96" t="s">
        <v>20</v>
      </c>
      <c r="C204" s="97"/>
      <c r="D204" s="24">
        <v>100</v>
      </c>
      <c r="E204" s="24">
        <v>100</v>
      </c>
      <c r="F204" s="24">
        <v>100</v>
      </c>
      <c r="G204" s="24">
        <v>100</v>
      </c>
      <c r="H204" s="24">
        <v>100</v>
      </c>
      <c r="I204" s="24">
        <v>100</v>
      </c>
      <c r="J204" s="24">
        <v>100</v>
      </c>
      <c r="K204" s="24">
        <v>100</v>
      </c>
      <c r="L204" s="24">
        <v>100</v>
      </c>
      <c r="M204" s="24">
        <v>100</v>
      </c>
      <c r="N204" s="24">
        <v>100</v>
      </c>
      <c r="O204" s="24">
        <v>100</v>
      </c>
      <c r="P204" s="24">
        <v>100</v>
      </c>
      <c r="Q204" s="24">
        <v>100</v>
      </c>
      <c r="R204" s="24">
        <v>100</v>
      </c>
      <c r="S204" s="24">
        <v>100</v>
      </c>
      <c r="T204" s="24">
        <v>100</v>
      </c>
      <c r="U204" s="24">
        <v>100</v>
      </c>
      <c r="V204" s="24">
        <v>98.4</v>
      </c>
    </row>
    <row r="205" spans="1:29" ht="23.25" x14ac:dyDescent="0.35">
      <c r="A205" s="20">
        <v>109</v>
      </c>
      <c r="B205" s="96" t="s">
        <v>39</v>
      </c>
      <c r="C205" s="97"/>
      <c r="D205" s="12">
        <v>3</v>
      </c>
      <c r="E205" s="12">
        <v>3</v>
      </c>
      <c r="F205" s="12">
        <v>3</v>
      </c>
      <c r="G205" s="12">
        <v>3</v>
      </c>
      <c r="H205" s="12">
        <v>3</v>
      </c>
      <c r="I205" s="12">
        <v>3</v>
      </c>
      <c r="J205" s="12">
        <v>3</v>
      </c>
      <c r="K205" s="12">
        <v>3</v>
      </c>
      <c r="L205" s="12">
        <v>3</v>
      </c>
      <c r="M205" s="12">
        <v>3</v>
      </c>
      <c r="N205" s="12">
        <v>3</v>
      </c>
      <c r="O205" s="12">
        <v>3</v>
      </c>
      <c r="P205" s="12">
        <v>3</v>
      </c>
      <c r="Q205" s="12">
        <v>3</v>
      </c>
      <c r="R205" s="12">
        <v>3</v>
      </c>
      <c r="S205" s="12">
        <v>3</v>
      </c>
      <c r="T205" s="12">
        <v>3</v>
      </c>
      <c r="U205" s="12">
        <v>3</v>
      </c>
      <c r="V205" s="12">
        <v>3</v>
      </c>
    </row>
    <row r="206" spans="1:29" ht="23.25" x14ac:dyDescent="0.35">
      <c r="A206" s="20">
        <v>110</v>
      </c>
      <c r="B206" s="25"/>
      <c r="C206" s="25"/>
      <c r="D206" s="95" t="s">
        <v>6</v>
      </c>
      <c r="E206" s="95"/>
      <c r="F206" s="95"/>
      <c r="G206" s="95" t="s">
        <v>7</v>
      </c>
      <c r="H206" s="95"/>
      <c r="I206" s="95"/>
      <c r="J206" s="95" t="s">
        <v>8</v>
      </c>
      <c r="K206" s="95"/>
      <c r="L206" s="95"/>
      <c r="M206" s="95" t="s">
        <v>9</v>
      </c>
      <c r="N206" s="95"/>
      <c r="O206" s="95"/>
      <c r="P206" s="95" t="s">
        <v>10</v>
      </c>
      <c r="Q206" s="95"/>
      <c r="R206" s="95"/>
      <c r="S206" s="100" t="s">
        <v>11</v>
      </c>
      <c r="T206" s="101"/>
      <c r="U206" s="102"/>
      <c r="V206" s="12"/>
    </row>
    <row r="207" spans="1:29" ht="23.25" x14ac:dyDescent="0.35">
      <c r="A207" s="20">
        <v>111</v>
      </c>
      <c r="B207" s="26"/>
      <c r="C207" s="27"/>
      <c r="D207" s="103">
        <f>(0.67*$V205+0.19*D205+0.07*E205+0.07*F205)</f>
        <v>3</v>
      </c>
      <c r="E207" s="103"/>
      <c r="F207" s="103"/>
      <c r="G207" s="103">
        <f>(0.67*$V205+0.19*G205+0.07*H205+0.07*I205)</f>
        <v>3</v>
      </c>
      <c r="H207" s="103"/>
      <c r="I207" s="103"/>
      <c r="J207" s="103">
        <f>(0.67*$V205+0.19*J205+0.07*K205+0.07*L205)</f>
        <v>3</v>
      </c>
      <c r="K207" s="103"/>
      <c r="L207" s="103"/>
      <c r="M207" s="103">
        <f>(0.67*$V205+0.19*M205+0.07*N205+0.07*O205)</f>
        <v>3</v>
      </c>
      <c r="N207" s="103"/>
      <c r="O207" s="103"/>
      <c r="P207" s="103">
        <f>(0.67*$V205+0.19*P205+0.07*Q205+0.07*R205)</f>
        <v>3</v>
      </c>
      <c r="Q207" s="103"/>
      <c r="R207" s="103"/>
      <c r="S207" s="103">
        <f>(0.67*$V205+0.19*S205+0.07*T205+0.07*U205)</f>
        <v>3</v>
      </c>
      <c r="T207" s="103"/>
      <c r="U207" s="103"/>
      <c r="V207" s="28"/>
    </row>
    <row r="208" spans="1:29" x14ac:dyDescent="0.45">
      <c r="Q208" s="1" t="s">
        <v>407</v>
      </c>
    </row>
    <row r="209" spans="9:10" x14ac:dyDescent="0.45">
      <c r="I209" s="50" t="s">
        <v>6</v>
      </c>
      <c r="J209" s="50">
        <v>3</v>
      </c>
    </row>
    <row r="210" spans="9:10" x14ac:dyDescent="0.45">
      <c r="I210" s="50" t="s">
        <v>7</v>
      </c>
      <c r="J210" s="50">
        <v>3</v>
      </c>
    </row>
    <row r="211" spans="9:10" x14ac:dyDescent="0.45">
      <c r="I211" s="50" t="s">
        <v>8</v>
      </c>
      <c r="J211" s="50">
        <v>3</v>
      </c>
    </row>
    <row r="212" spans="9:10" x14ac:dyDescent="0.45">
      <c r="I212" s="50" t="s">
        <v>9</v>
      </c>
      <c r="J212" s="50">
        <v>3</v>
      </c>
    </row>
    <row r="213" spans="9:10" x14ac:dyDescent="0.45">
      <c r="I213" s="50" t="s">
        <v>10</v>
      </c>
      <c r="J213" s="50">
        <v>3</v>
      </c>
    </row>
    <row r="214" spans="9:10" x14ac:dyDescent="0.45">
      <c r="I214" s="50" t="s">
        <v>11</v>
      </c>
      <c r="J214" s="50">
        <v>3</v>
      </c>
    </row>
    <row r="215" spans="9:10" x14ac:dyDescent="0.45">
      <c r="I215" s="51" t="s">
        <v>44</v>
      </c>
      <c r="J215" s="51">
        <v>3</v>
      </c>
    </row>
  </sheetData>
  <mergeCells count="25">
    <mergeCell ref="A1:AA1"/>
    <mergeCell ref="A2:AA2"/>
    <mergeCell ref="S206:U206"/>
    <mergeCell ref="D207:F207"/>
    <mergeCell ref="G207:I207"/>
    <mergeCell ref="J207:L207"/>
    <mergeCell ref="M207:O207"/>
    <mergeCell ref="P207:R207"/>
    <mergeCell ref="S207:U207"/>
    <mergeCell ref="P206:R206"/>
    <mergeCell ref="S3:U3"/>
    <mergeCell ref="D3:F3"/>
    <mergeCell ref="G3:I3"/>
    <mergeCell ref="D4:L4"/>
    <mergeCell ref="M4:U4"/>
    <mergeCell ref="J3:L3"/>
    <mergeCell ref="M3:O3"/>
    <mergeCell ref="P3:R3"/>
    <mergeCell ref="B202:C202"/>
    <mergeCell ref="D206:F206"/>
    <mergeCell ref="G206:I206"/>
    <mergeCell ref="J206:L206"/>
    <mergeCell ref="M206:O206"/>
    <mergeCell ref="B205:C205"/>
    <mergeCell ref="B204:C204"/>
  </mergeCells>
  <pageMargins left="0.31496062992125984" right="0.31496062992125984" top="0.35433070866141736" bottom="0.35433070866141736" header="0.31496062992125984" footer="0.31496062992125984"/>
  <pageSetup paperSize="5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topLeftCell="A130" workbookViewId="0">
      <selection activeCell="A2" sqref="A2:I2"/>
    </sheetView>
  </sheetViews>
  <sheetFormatPr defaultColWidth="9.140625" defaultRowHeight="12" x14ac:dyDescent="0.2"/>
  <cols>
    <col min="1" max="1" width="7.28515625" style="31" customWidth="1"/>
    <col min="2" max="2" width="15.140625" style="31" customWidth="1"/>
    <col min="3" max="3" width="22.5703125" style="31" customWidth="1"/>
    <col min="4" max="4" width="9" style="31" customWidth="1"/>
    <col min="5" max="5" width="9.28515625" style="31" customWidth="1"/>
    <col min="6" max="6" width="9.5703125" style="31" customWidth="1"/>
    <col min="7" max="7" width="8.5703125" style="31" customWidth="1"/>
    <col min="8" max="8" width="7.28515625" style="31" customWidth="1"/>
    <col min="9" max="9" width="8" style="31" customWidth="1"/>
    <col min="10" max="16384" width="9.140625" style="31"/>
  </cols>
  <sheetData>
    <row r="1" spans="1:9" ht="15.75" x14ac:dyDescent="0.25">
      <c r="A1" s="111" t="s">
        <v>38</v>
      </c>
      <c r="B1" s="111"/>
      <c r="C1" s="111"/>
      <c r="D1" s="111"/>
      <c r="E1" s="111"/>
      <c r="F1" s="111"/>
      <c r="G1" s="111"/>
      <c r="H1" s="111"/>
      <c r="I1" s="111"/>
    </row>
    <row r="2" spans="1:9" ht="15" x14ac:dyDescent="0.25">
      <c r="A2" s="112" t="s">
        <v>213</v>
      </c>
      <c r="B2" s="112"/>
      <c r="C2" s="112"/>
      <c r="D2" s="112"/>
      <c r="E2" s="112"/>
      <c r="F2" s="112"/>
      <c r="G2" s="112"/>
      <c r="H2" s="112"/>
      <c r="I2" s="112"/>
    </row>
    <row r="3" spans="1:9" x14ac:dyDescent="0.2">
      <c r="A3" s="29"/>
      <c r="B3" s="29"/>
      <c r="C3" s="29"/>
      <c r="D3" s="107" t="s">
        <v>21</v>
      </c>
      <c r="E3" s="107"/>
      <c r="F3" s="107"/>
      <c r="G3" s="107"/>
      <c r="H3" s="107"/>
      <c r="I3" s="107"/>
    </row>
    <row r="4" spans="1:9" x14ac:dyDescent="0.2">
      <c r="A4" s="29"/>
      <c r="B4" s="29"/>
      <c r="C4" s="29"/>
      <c r="D4" s="108" t="s">
        <v>34</v>
      </c>
      <c r="E4" s="109"/>
      <c r="F4" s="109"/>
      <c r="G4" s="109"/>
      <c r="H4" s="109"/>
      <c r="I4" s="110"/>
    </row>
    <row r="5" spans="1:9" ht="12.6" thickBot="1" x14ac:dyDescent="0.3">
      <c r="A5" s="30" t="s">
        <v>30</v>
      </c>
      <c r="B5" s="30" t="s">
        <v>1</v>
      </c>
      <c r="C5" s="30" t="s">
        <v>22</v>
      </c>
      <c r="D5" s="32" t="s">
        <v>6</v>
      </c>
      <c r="E5" s="32" t="s">
        <v>7</v>
      </c>
      <c r="F5" s="32" t="s">
        <v>8</v>
      </c>
      <c r="G5" s="32" t="s">
        <v>9</v>
      </c>
      <c r="H5" s="32" t="s">
        <v>10</v>
      </c>
      <c r="I5" s="32" t="s">
        <v>11</v>
      </c>
    </row>
    <row r="6" spans="1:9" ht="17.100000000000001" customHeight="1" thickTop="1" thickBot="1" x14ac:dyDescent="0.25">
      <c r="A6" s="32">
        <v>1</v>
      </c>
      <c r="B6" s="69">
        <v>2306284001</v>
      </c>
      <c r="C6" s="69" t="s">
        <v>79</v>
      </c>
      <c r="D6" s="32">
        <v>2</v>
      </c>
      <c r="E6" s="32">
        <v>5</v>
      </c>
      <c r="F6" s="32">
        <v>5</v>
      </c>
      <c r="G6" s="32">
        <v>5</v>
      </c>
      <c r="H6" s="32">
        <v>2</v>
      </c>
      <c r="I6" s="32">
        <v>3</v>
      </c>
    </row>
    <row r="7" spans="1:9" ht="17.100000000000001" customHeight="1" thickTop="1" thickBot="1" x14ac:dyDescent="0.25">
      <c r="A7" s="33">
        <v>2</v>
      </c>
      <c r="B7" s="70">
        <v>2306284002</v>
      </c>
      <c r="C7" s="70" t="s">
        <v>80</v>
      </c>
      <c r="D7" s="32">
        <v>5</v>
      </c>
      <c r="E7" s="32">
        <v>5</v>
      </c>
      <c r="F7" s="32">
        <v>5</v>
      </c>
      <c r="G7" s="32">
        <v>4</v>
      </c>
      <c r="H7" s="32">
        <v>2</v>
      </c>
      <c r="I7" s="32">
        <v>3</v>
      </c>
    </row>
    <row r="8" spans="1:9" ht="17.100000000000001" customHeight="1" thickTop="1" thickBot="1" x14ac:dyDescent="0.25">
      <c r="A8" s="33">
        <v>3</v>
      </c>
      <c r="B8" s="70">
        <v>2306284003</v>
      </c>
      <c r="C8" s="70" t="s">
        <v>81</v>
      </c>
      <c r="D8" s="32">
        <v>5</v>
      </c>
      <c r="E8" s="32">
        <v>5</v>
      </c>
      <c r="F8" s="32">
        <v>5</v>
      </c>
      <c r="G8" s="32">
        <v>4</v>
      </c>
      <c r="H8" s="32">
        <v>4</v>
      </c>
      <c r="I8" s="32">
        <v>3</v>
      </c>
    </row>
    <row r="9" spans="1:9" ht="17.100000000000001" customHeight="1" thickTop="1" thickBot="1" x14ac:dyDescent="0.25">
      <c r="A9" s="32">
        <v>4</v>
      </c>
      <c r="B9" s="70">
        <v>2306284004</v>
      </c>
      <c r="C9" s="70" t="s">
        <v>82</v>
      </c>
      <c r="D9" s="32">
        <v>2</v>
      </c>
      <c r="E9" s="32">
        <v>5</v>
      </c>
      <c r="F9" s="32">
        <v>5</v>
      </c>
      <c r="G9" s="32">
        <v>5</v>
      </c>
      <c r="H9" s="32">
        <v>2</v>
      </c>
      <c r="I9" s="32">
        <v>3</v>
      </c>
    </row>
    <row r="10" spans="1:9" ht="17.100000000000001" customHeight="1" thickTop="1" thickBot="1" x14ac:dyDescent="0.25">
      <c r="A10" s="33">
        <v>5</v>
      </c>
      <c r="B10" s="70">
        <v>2306284005</v>
      </c>
      <c r="C10" s="70" t="s">
        <v>83</v>
      </c>
      <c r="D10" s="32">
        <v>2</v>
      </c>
      <c r="E10" s="32">
        <v>5</v>
      </c>
      <c r="F10" s="32">
        <v>5</v>
      </c>
      <c r="G10" s="32">
        <v>5</v>
      </c>
      <c r="H10" s="32">
        <v>4</v>
      </c>
      <c r="I10" s="32">
        <v>3</v>
      </c>
    </row>
    <row r="11" spans="1:9" ht="17.100000000000001" customHeight="1" thickTop="1" thickBot="1" x14ac:dyDescent="0.25">
      <c r="A11" s="33">
        <v>6</v>
      </c>
      <c r="B11" s="70">
        <v>2306284006</v>
      </c>
      <c r="C11" s="70" t="s">
        <v>84</v>
      </c>
      <c r="D11" s="32">
        <v>2</v>
      </c>
      <c r="E11" s="32">
        <v>5</v>
      </c>
      <c r="F11" s="32">
        <v>5</v>
      </c>
      <c r="G11" s="32">
        <v>2</v>
      </c>
      <c r="H11" s="32">
        <v>4</v>
      </c>
      <c r="I11" s="32">
        <v>3</v>
      </c>
    </row>
    <row r="12" spans="1:9" ht="17.100000000000001" customHeight="1" thickTop="1" thickBot="1" x14ac:dyDescent="0.25">
      <c r="A12" s="32">
        <v>7</v>
      </c>
      <c r="B12" s="70">
        <v>2306284007</v>
      </c>
      <c r="C12" s="70" t="s">
        <v>85</v>
      </c>
      <c r="D12" s="32">
        <v>5</v>
      </c>
      <c r="E12" s="32">
        <v>5</v>
      </c>
      <c r="F12" s="32">
        <v>5</v>
      </c>
      <c r="G12" s="32">
        <v>5</v>
      </c>
      <c r="H12" s="32">
        <v>4</v>
      </c>
      <c r="I12" s="32">
        <v>3</v>
      </c>
    </row>
    <row r="13" spans="1:9" ht="17.100000000000001" customHeight="1" thickTop="1" thickBot="1" x14ac:dyDescent="0.25">
      <c r="A13" s="33">
        <v>8</v>
      </c>
      <c r="B13" s="70">
        <v>2306284008</v>
      </c>
      <c r="C13" s="70" t="s">
        <v>86</v>
      </c>
      <c r="D13" s="32">
        <v>5</v>
      </c>
      <c r="E13" s="32">
        <v>5</v>
      </c>
      <c r="F13" s="32">
        <v>5</v>
      </c>
      <c r="G13" s="32">
        <v>3</v>
      </c>
      <c r="H13" s="32">
        <v>4</v>
      </c>
      <c r="I13" s="32">
        <v>3</v>
      </c>
    </row>
    <row r="14" spans="1:9" ht="17.100000000000001" customHeight="1" thickTop="1" thickBot="1" x14ac:dyDescent="0.25">
      <c r="A14" s="33">
        <v>9</v>
      </c>
      <c r="B14" s="70">
        <v>2306284010</v>
      </c>
      <c r="C14" s="70" t="s">
        <v>87</v>
      </c>
      <c r="D14" s="32">
        <v>2</v>
      </c>
      <c r="E14" s="32">
        <v>4</v>
      </c>
      <c r="F14" s="32">
        <v>5</v>
      </c>
      <c r="G14" s="32">
        <v>5</v>
      </c>
      <c r="H14" s="32">
        <v>5</v>
      </c>
      <c r="I14" s="32">
        <v>3</v>
      </c>
    </row>
    <row r="15" spans="1:9" ht="17.100000000000001" customHeight="1" thickTop="1" thickBot="1" x14ac:dyDescent="0.25">
      <c r="A15" s="32">
        <v>10</v>
      </c>
      <c r="B15" s="70">
        <v>2306284012</v>
      </c>
      <c r="C15" s="70" t="s">
        <v>88</v>
      </c>
      <c r="D15" s="32">
        <v>5</v>
      </c>
      <c r="E15" s="32">
        <v>4</v>
      </c>
      <c r="F15" s="32">
        <v>5</v>
      </c>
      <c r="G15" s="32">
        <v>5</v>
      </c>
      <c r="H15" s="32">
        <v>5</v>
      </c>
      <c r="I15" s="32">
        <v>4</v>
      </c>
    </row>
    <row r="16" spans="1:9" ht="17.100000000000001" customHeight="1" thickTop="1" thickBot="1" x14ac:dyDescent="0.25">
      <c r="A16" s="33">
        <v>11</v>
      </c>
      <c r="B16" s="70">
        <v>2306284013</v>
      </c>
      <c r="C16" s="70" t="s">
        <v>89</v>
      </c>
      <c r="D16" s="32">
        <v>5</v>
      </c>
      <c r="E16" s="32">
        <v>4</v>
      </c>
      <c r="F16" s="32">
        <v>5</v>
      </c>
      <c r="G16" s="32">
        <v>4</v>
      </c>
      <c r="H16" s="32">
        <v>5</v>
      </c>
      <c r="I16" s="32">
        <v>4</v>
      </c>
    </row>
    <row r="17" spans="1:9" ht="17.100000000000001" customHeight="1" thickTop="1" thickBot="1" x14ac:dyDescent="0.25">
      <c r="A17" s="33">
        <v>12</v>
      </c>
      <c r="B17" s="70">
        <v>2306284014</v>
      </c>
      <c r="C17" s="70" t="s">
        <v>90</v>
      </c>
      <c r="D17" s="32">
        <v>5</v>
      </c>
      <c r="E17" s="32">
        <v>5</v>
      </c>
      <c r="F17" s="32">
        <v>5</v>
      </c>
      <c r="G17" s="32">
        <v>4</v>
      </c>
      <c r="H17" s="32">
        <v>5</v>
      </c>
      <c r="I17" s="32">
        <v>1</v>
      </c>
    </row>
    <row r="18" spans="1:9" ht="17.100000000000001" customHeight="1" thickTop="1" thickBot="1" x14ac:dyDescent="0.25">
      <c r="A18" s="32">
        <v>13</v>
      </c>
      <c r="B18" s="70">
        <v>2306284015</v>
      </c>
      <c r="C18" s="70" t="s">
        <v>91</v>
      </c>
      <c r="D18" s="32">
        <v>5</v>
      </c>
      <c r="E18" s="32">
        <v>5</v>
      </c>
      <c r="F18" s="32">
        <v>5</v>
      </c>
      <c r="G18" s="32">
        <v>5</v>
      </c>
      <c r="H18" s="32">
        <v>2</v>
      </c>
      <c r="I18" s="32">
        <v>1</v>
      </c>
    </row>
    <row r="19" spans="1:9" ht="17.100000000000001" customHeight="1" thickTop="1" thickBot="1" x14ac:dyDescent="0.25">
      <c r="A19" s="33">
        <v>14</v>
      </c>
      <c r="B19" s="70">
        <v>2306284016</v>
      </c>
      <c r="C19" s="70" t="s">
        <v>92</v>
      </c>
      <c r="D19" s="32">
        <v>5</v>
      </c>
      <c r="E19" s="32">
        <v>5</v>
      </c>
      <c r="F19" s="32">
        <v>5</v>
      </c>
      <c r="G19" s="32">
        <v>5</v>
      </c>
      <c r="H19" s="32">
        <v>2</v>
      </c>
      <c r="I19" s="32">
        <v>1</v>
      </c>
    </row>
    <row r="20" spans="1:9" ht="17.100000000000001" customHeight="1" thickTop="1" thickBot="1" x14ac:dyDescent="0.25">
      <c r="A20" s="33">
        <v>15</v>
      </c>
      <c r="B20" s="70">
        <v>2306284017</v>
      </c>
      <c r="C20" s="70" t="s">
        <v>93</v>
      </c>
      <c r="D20" s="32">
        <v>2</v>
      </c>
      <c r="E20" s="32">
        <v>5</v>
      </c>
      <c r="F20" s="32">
        <v>5</v>
      </c>
      <c r="G20" s="32">
        <v>4</v>
      </c>
      <c r="H20" s="32">
        <v>2</v>
      </c>
      <c r="I20" s="32">
        <v>2</v>
      </c>
    </row>
    <row r="21" spans="1:9" ht="17.100000000000001" customHeight="1" thickTop="1" thickBot="1" x14ac:dyDescent="0.25">
      <c r="A21" s="32">
        <v>16</v>
      </c>
      <c r="B21" s="70">
        <v>2306284018</v>
      </c>
      <c r="C21" s="70" t="s">
        <v>94</v>
      </c>
      <c r="D21" s="32">
        <v>2</v>
      </c>
      <c r="E21" s="32">
        <v>5</v>
      </c>
      <c r="F21" s="32">
        <v>5</v>
      </c>
      <c r="G21" s="32">
        <v>4</v>
      </c>
      <c r="H21" s="32">
        <v>2</v>
      </c>
      <c r="I21" s="32">
        <v>4</v>
      </c>
    </row>
    <row r="22" spans="1:9" ht="17.100000000000001" customHeight="1" thickTop="1" thickBot="1" x14ac:dyDescent="0.25">
      <c r="A22" s="33">
        <v>17</v>
      </c>
      <c r="B22" s="70">
        <v>2306284020</v>
      </c>
      <c r="C22" s="70" t="s">
        <v>95</v>
      </c>
      <c r="D22" s="32">
        <v>2</v>
      </c>
      <c r="E22" s="32">
        <v>5</v>
      </c>
      <c r="F22" s="32">
        <v>4</v>
      </c>
      <c r="G22" s="32">
        <v>4</v>
      </c>
      <c r="H22" s="32">
        <v>4</v>
      </c>
      <c r="I22" s="32">
        <v>3</v>
      </c>
    </row>
    <row r="23" spans="1:9" ht="17.100000000000001" customHeight="1" thickTop="1" thickBot="1" x14ac:dyDescent="0.25">
      <c r="A23" s="33">
        <v>18</v>
      </c>
      <c r="B23" s="70">
        <v>2306284022</v>
      </c>
      <c r="C23" s="70" t="s">
        <v>96</v>
      </c>
      <c r="D23" s="32">
        <v>2</v>
      </c>
      <c r="E23" s="32">
        <v>5</v>
      </c>
      <c r="F23" s="32">
        <v>4</v>
      </c>
      <c r="G23" s="32">
        <v>4</v>
      </c>
      <c r="H23" s="32">
        <v>2</v>
      </c>
      <c r="I23" s="32">
        <v>3</v>
      </c>
    </row>
    <row r="24" spans="1:9" ht="17.100000000000001" customHeight="1" thickTop="1" thickBot="1" x14ac:dyDescent="0.25">
      <c r="A24" s="32">
        <v>19</v>
      </c>
      <c r="B24" s="70">
        <v>2306284023</v>
      </c>
      <c r="C24" s="70" t="s">
        <v>97</v>
      </c>
      <c r="D24" s="32">
        <v>4</v>
      </c>
      <c r="E24" s="32">
        <v>5</v>
      </c>
      <c r="F24" s="32">
        <v>4</v>
      </c>
      <c r="G24" s="32">
        <v>4</v>
      </c>
      <c r="H24" s="32">
        <v>4</v>
      </c>
      <c r="I24" s="32">
        <v>3</v>
      </c>
    </row>
    <row r="25" spans="1:9" ht="17.100000000000001" customHeight="1" thickTop="1" thickBot="1" x14ac:dyDescent="0.25">
      <c r="A25" s="33">
        <v>20</v>
      </c>
      <c r="B25" s="70">
        <v>2306284024</v>
      </c>
      <c r="C25" s="70" t="s">
        <v>98</v>
      </c>
      <c r="D25" s="32">
        <v>4</v>
      </c>
      <c r="E25" s="32">
        <v>5</v>
      </c>
      <c r="F25" s="32">
        <v>4</v>
      </c>
      <c r="G25" s="32">
        <v>4</v>
      </c>
      <c r="H25" s="32">
        <v>4</v>
      </c>
      <c r="I25" s="32">
        <v>3</v>
      </c>
    </row>
    <row r="26" spans="1:9" ht="17.100000000000001" customHeight="1" thickTop="1" thickBot="1" x14ac:dyDescent="0.25">
      <c r="A26" s="33">
        <v>21</v>
      </c>
      <c r="B26" s="70">
        <v>2306284025</v>
      </c>
      <c r="C26" s="70" t="s">
        <v>99</v>
      </c>
      <c r="D26" s="32">
        <v>4</v>
      </c>
      <c r="E26" s="32">
        <v>5</v>
      </c>
      <c r="F26" s="32">
        <v>4</v>
      </c>
      <c r="G26" s="32">
        <v>4</v>
      </c>
      <c r="H26" s="32">
        <v>4</v>
      </c>
      <c r="I26" s="32">
        <v>3</v>
      </c>
    </row>
    <row r="27" spans="1:9" ht="17.100000000000001" customHeight="1" thickTop="1" thickBot="1" x14ac:dyDescent="0.25">
      <c r="A27" s="32">
        <v>22</v>
      </c>
      <c r="B27" s="70">
        <v>2306284026</v>
      </c>
      <c r="C27" s="70" t="s">
        <v>100</v>
      </c>
      <c r="D27" s="32">
        <v>4</v>
      </c>
      <c r="E27" s="32">
        <v>5</v>
      </c>
      <c r="F27" s="32">
        <v>4</v>
      </c>
      <c r="G27" s="32">
        <v>4</v>
      </c>
      <c r="H27" s="32">
        <v>4</v>
      </c>
      <c r="I27" s="32">
        <v>3</v>
      </c>
    </row>
    <row r="28" spans="1:9" ht="17.100000000000001" customHeight="1" thickTop="1" thickBot="1" x14ac:dyDescent="0.25">
      <c r="A28" s="33">
        <v>23</v>
      </c>
      <c r="B28" s="70">
        <v>2306284027</v>
      </c>
      <c r="C28" s="70" t="s">
        <v>101</v>
      </c>
      <c r="D28" s="32">
        <v>2</v>
      </c>
      <c r="E28" s="32">
        <v>5</v>
      </c>
      <c r="F28" s="32">
        <v>4</v>
      </c>
      <c r="G28" s="32">
        <v>4</v>
      </c>
      <c r="H28" s="32">
        <v>4</v>
      </c>
      <c r="I28" s="32">
        <v>3</v>
      </c>
    </row>
    <row r="29" spans="1:9" ht="17.100000000000001" customHeight="1" thickTop="1" thickBot="1" x14ac:dyDescent="0.25">
      <c r="A29" s="33">
        <v>24</v>
      </c>
      <c r="B29" s="70">
        <v>2306284028</v>
      </c>
      <c r="C29" s="70" t="s">
        <v>102</v>
      </c>
      <c r="D29" s="32">
        <v>2</v>
      </c>
      <c r="E29" s="32">
        <v>4</v>
      </c>
      <c r="F29" s="32">
        <v>4</v>
      </c>
      <c r="G29" s="32">
        <v>4</v>
      </c>
      <c r="H29" s="32">
        <v>4</v>
      </c>
      <c r="I29" s="32">
        <v>3</v>
      </c>
    </row>
    <row r="30" spans="1:9" ht="17.100000000000001" customHeight="1" thickTop="1" thickBot="1" x14ac:dyDescent="0.25">
      <c r="A30" s="32">
        <v>25</v>
      </c>
      <c r="B30" s="70">
        <v>2306284029</v>
      </c>
      <c r="C30" s="70" t="s">
        <v>103</v>
      </c>
      <c r="D30" s="32">
        <v>4</v>
      </c>
      <c r="E30" s="32">
        <v>4</v>
      </c>
      <c r="F30" s="32">
        <v>4</v>
      </c>
      <c r="G30" s="32">
        <v>4</v>
      </c>
      <c r="H30" s="32">
        <v>5</v>
      </c>
      <c r="I30" s="32">
        <v>3</v>
      </c>
    </row>
    <row r="31" spans="1:9" ht="17.100000000000001" customHeight="1" thickTop="1" thickBot="1" x14ac:dyDescent="0.25">
      <c r="A31" s="33">
        <v>26</v>
      </c>
      <c r="B31" s="70">
        <v>2306284030</v>
      </c>
      <c r="C31" s="70" t="s">
        <v>104</v>
      </c>
      <c r="D31" s="32">
        <v>5</v>
      </c>
      <c r="E31" s="32">
        <v>2</v>
      </c>
      <c r="F31" s="32">
        <v>1</v>
      </c>
      <c r="G31" s="32">
        <v>3</v>
      </c>
      <c r="H31" s="32">
        <v>5</v>
      </c>
      <c r="I31" s="32">
        <v>3</v>
      </c>
    </row>
    <row r="32" spans="1:9" ht="17.100000000000001" customHeight="1" thickTop="1" thickBot="1" x14ac:dyDescent="0.25">
      <c r="A32" s="33">
        <v>27</v>
      </c>
      <c r="B32" s="70">
        <v>2306284033</v>
      </c>
      <c r="C32" s="70" t="s">
        <v>105</v>
      </c>
      <c r="D32" s="32">
        <v>5</v>
      </c>
      <c r="E32" s="32">
        <v>2</v>
      </c>
      <c r="F32" s="32">
        <v>4</v>
      </c>
      <c r="G32" s="32">
        <v>3</v>
      </c>
      <c r="H32" s="32">
        <v>5</v>
      </c>
      <c r="I32" s="32">
        <v>4</v>
      </c>
    </row>
    <row r="33" spans="1:9" ht="17.100000000000001" customHeight="1" thickTop="1" thickBot="1" x14ac:dyDescent="0.25">
      <c r="A33" s="32">
        <v>28</v>
      </c>
      <c r="B33" s="70">
        <v>2306284034</v>
      </c>
      <c r="C33" s="70" t="s">
        <v>106</v>
      </c>
      <c r="D33" s="32">
        <v>5</v>
      </c>
      <c r="E33" s="32">
        <v>2</v>
      </c>
      <c r="F33" s="32">
        <v>4</v>
      </c>
      <c r="G33" s="32">
        <v>5</v>
      </c>
      <c r="H33" s="32">
        <v>5</v>
      </c>
      <c r="I33" s="32">
        <v>4</v>
      </c>
    </row>
    <row r="34" spans="1:9" ht="17.100000000000001" customHeight="1" thickTop="1" thickBot="1" x14ac:dyDescent="0.25">
      <c r="A34" s="33">
        <v>29</v>
      </c>
      <c r="B34" s="70">
        <v>2306284035</v>
      </c>
      <c r="C34" s="70" t="s">
        <v>107</v>
      </c>
      <c r="D34" s="32">
        <v>5</v>
      </c>
      <c r="E34" s="32">
        <v>2</v>
      </c>
      <c r="F34" s="32">
        <v>4</v>
      </c>
      <c r="G34" s="32">
        <v>5</v>
      </c>
      <c r="H34" s="32">
        <v>5</v>
      </c>
      <c r="I34" s="32">
        <v>4</v>
      </c>
    </row>
    <row r="35" spans="1:9" ht="17.100000000000001" customHeight="1" thickTop="1" thickBot="1" x14ac:dyDescent="0.25">
      <c r="A35" s="33">
        <v>30</v>
      </c>
      <c r="B35" s="70">
        <v>2306284037</v>
      </c>
      <c r="C35" s="70" t="s">
        <v>108</v>
      </c>
      <c r="D35" s="32">
        <v>5</v>
      </c>
      <c r="E35" s="32">
        <v>2</v>
      </c>
      <c r="F35" s="32">
        <v>4</v>
      </c>
      <c r="G35" s="32">
        <v>5</v>
      </c>
      <c r="H35" s="32">
        <v>5</v>
      </c>
      <c r="I35" s="32">
        <v>2</v>
      </c>
    </row>
    <row r="36" spans="1:9" ht="17.100000000000001" customHeight="1" thickTop="1" thickBot="1" x14ac:dyDescent="0.25">
      <c r="A36" s="32">
        <v>31</v>
      </c>
      <c r="B36" s="69">
        <v>2306284039</v>
      </c>
      <c r="C36" s="69" t="s">
        <v>109</v>
      </c>
      <c r="D36" s="32">
        <v>5</v>
      </c>
      <c r="E36" s="32">
        <v>2</v>
      </c>
      <c r="F36" s="32">
        <v>4</v>
      </c>
      <c r="G36" s="32">
        <v>3</v>
      </c>
      <c r="H36" s="32">
        <v>5</v>
      </c>
      <c r="I36" s="32">
        <v>4</v>
      </c>
    </row>
    <row r="37" spans="1:9" ht="17.100000000000001" customHeight="1" thickTop="1" thickBot="1" x14ac:dyDescent="0.25">
      <c r="A37" s="33">
        <v>32</v>
      </c>
      <c r="B37" s="70">
        <v>2306284040</v>
      </c>
      <c r="C37" s="70" t="s">
        <v>110</v>
      </c>
      <c r="D37" s="32">
        <v>5</v>
      </c>
      <c r="E37" s="32">
        <v>2</v>
      </c>
      <c r="F37" s="32">
        <v>4</v>
      </c>
      <c r="G37" s="32">
        <v>3</v>
      </c>
      <c r="H37" s="32">
        <v>5</v>
      </c>
      <c r="I37" s="32">
        <v>4</v>
      </c>
    </row>
    <row r="38" spans="1:9" ht="17.100000000000001" customHeight="1" thickTop="1" thickBot="1" x14ac:dyDescent="0.25">
      <c r="A38" s="33">
        <v>33</v>
      </c>
      <c r="B38" s="70">
        <v>2306284042</v>
      </c>
      <c r="C38" s="70" t="s">
        <v>111</v>
      </c>
      <c r="D38" s="32">
        <v>5</v>
      </c>
      <c r="E38" s="32">
        <v>2</v>
      </c>
      <c r="F38" s="32">
        <v>1</v>
      </c>
      <c r="G38" s="32">
        <v>3</v>
      </c>
      <c r="H38" s="32">
        <v>5</v>
      </c>
      <c r="I38" s="32">
        <v>4</v>
      </c>
    </row>
    <row r="39" spans="1:9" ht="17.100000000000001" customHeight="1" thickTop="1" thickBot="1" x14ac:dyDescent="0.25">
      <c r="A39" s="32">
        <v>34</v>
      </c>
      <c r="B39" s="70">
        <v>2306284046</v>
      </c>
      <c r="C39" s="70" t="s">
        <v>112</v>
      </c>
      <c r="D39" s="32">
        <v>5</v>
      </c>
      <c r="E39" s="32">
        <v>2</v>
      </c>
      <c r="F39" s="32">
        <v>5</v>
      </c>
      <c r="G39" s="32">
        <v>3</v>
      </c>
      <c r="H39" s="32">
        <v>4</v>
      </c>
      <c r="I39" s="32">
        <v>3</v>
      </c>
    </row>
    <row r="40" spans="1:9" ht="17.100000000000001" customHeight="1" thickTop="1" thickBot="1" x14ac:dyDescent="0.25">
      <c r="A40" s="33">
        <v>35</v>
      </c>
      <c r="B40" s="70">
        <v>2306284049</v>
      </c>
      <c r="C40" s="70" t="s">
        <v>113</v>
      </c>
      <c r="D40" s="32">
        <v>5</v>
      </c>
      <c r="E40" s="32">
        <v>2</v>
      </c>
      <c r="F40" s="32">
        <v>5</v>
      </c>
      <c r="G40" s="32">
        <v>3</v>
      </c>
      <c r="H40" s="32">
        <v>4</v>
      </c>
      <c r="I40" s="32">
        <v>4</v>
      </c>
    </row>
    <row r="41" spans="1:9" ht="17.100000000000001" customHeight="1" thickTop="1" thickBot="1" x14ac:dyDescent="0.25">
      <c r="A41" s="33">
        <v>36</v>
      </c>
      <c r="B41" s="70">
        <v>2306284050</v>
      </c>
      <c r="C41" s="70" t="s">
        <v>114</v>
      </c>
      <c r="D41" s="32">
        <v>5</v>
      </c>
      <c r="E41" s="32">
        <v>2</v>
      </c>
      <c r="F41" s="32">
        <v>5</v>
      </c>
      <c r="G41" s="32">
        <v>3</v>
      </c>
      <c r="H41" s="32">
        <v>4</v>
      </c>
      <c r="I41" s="32">
        <v>2</v>
      </c>
    </row>
    <row r="42" spans="1:9" ht="17.100000000000001" customHeight="1" thickTop="1" thickBot="1" x14ac:dyDescent="0.25">
      <c r="A42" s="32">
        <v>37</v>
      </c>
      <c r="B42" s="70">
        <v>2306284051</v>
      </c>
      <c r="C42" s="70" t="s">
        <v>115</v>
      </c>
      <c r="D42" s="32">
        <v>4</v>
      </c>
      <c r="E42" s="32">
        <v>5</v>
      </c>
      <c r="F42" s="32">
        <v>4</v>
      </c>
      <c r="G42" s="32">
        <v>4</v>
      </c>
      <c r="H42" s="32">
        <v>2</v>
      </c>
      <c r="I42" s="32">
        <v>3</v>
      </c>
    </row>
    <row r="43" spans="1:9" ht="17.100000000000001" customHeight="1" thickTop="1" thickBot="1" x14ac:dyDescent="0.25">
      <c r="A43" s="33">
        <v>38</v>
      </c>
      <c r="B43" s="70">
        <v>2306284052</v>
      </c>
      <c r="C43" s="70" t="s">
        <v>116</v>
      </c>
      <c r="D43" s="32">
        <v>3</v>
      </c>
      <c r="E43" s="32">
        <v>5</v>
      </c>
      <c r="F43" s="32">
        <v>4</v>
      </c>
      <c r="G43" s="32">
        <v>4</v>
      </c>
      <c r="H43" s="32">
        <v>2</v>
      </c>
      <c r="I43" s="32">
        <v>3</v>
      </c>
    </row>
    <row r="44" spans="1:9" ht="17.100000000000001" customHeight="1" thickTop="1" thickBot="1" x14ac:dyDescent="0.25">
      <c r="A44" s="33">
        <v>39</v>
      </c>
      <c r="B44" s="70">
        <v>2306284053</v>
      </c>
      <c r="C44" s="70" t="s">
        <v>117</v>
      </c>
      <c r="D44" s="32">
        <v>3</v>
      </c>
      <c r="E44" s="32">
        <v>5</v>
      </c>
      <c r="F44" s="32">
        <v>4</v>
      </c>
      <c r="G44" s="32">
        <v>4</v>
      </c>
      <c r="H44" s="32">
        <v>5</v>
      </c>
      <c r="I44" s="32">
        <v>3</v>
      </c>
    </row>
    <row r="45" spans="1:9" ht="17.100000000000001" customHeight="1" thickTop="1" thickBot="1" x14ac:dyDescent="0.25">
      <c r="A45" s="32">
        <v>40</v>
      </c>
      <c r="B45" s="70">
        <v>2306284055</v>
      </c>
      <c r="C45" s="70" t="s">
        <v>118</v>
      </c>
      <c r="D45" s="32">
        <v>3</v>
      </c>
      <c r="E45" s="32">
        <v>5</v>
      </c>
      <c r="F45" s="32">
        <v>4</v>
      </c>
      <c r="G45" s="32">
        <v>4</v>
      </c>
      <c r="H45" s="32">
        <v>5</v>
      </c>
      <c r="I45" s="32">
        <v>3</v>
      </c>
    </row>
    <row r="46" spans="1:9" ht="17.100000000000001" customHeight="1" thickTop="1" thickBot="1" x14ac:dyDescent="0.25">
      <c r="A46" s="33">
        <v>41</v>
      </c>
      <c r="B46" s="70">
        <v>2306284056</v>
      </c>
      <c r="C46" s="70" t="s">
        <v>119</v>
      </c>
      <c r="D46" s="32">
        <v>3</v>
      </c>
      <c r="E46" s="32">
        <v>5</v>
      </c>
      <c r="F46" s="32">
        <v>4</v>
      </c>
      <c r="G46" s="32">
        <v>4</v>
      </c>
      <c r="H46" s="32">
        <v>5</v>
      </c>
      <c r="I46" s="32">
        <v>3</v>
      </c>
    </row>
    <row r="47" spans="1:9" ht="17.100000000000001" customHeight="1" thickTop="1" thickBot="1" x14ac:dyDescent="0.25">
      <c r="A47" s="33">
        <v>42</v>
      </c>
      <c r="B47" s="70">
        <v>2306284057</v>
      </c>
      <c r="C47" s="70" t="s">
        <v>120</v>
      </c>
      <c r="D47" s="32">
        <v>3</v>
      </c>
      <c r="E47" s="32">
        <v>3</v>
      </c>
      <c r="F47" s="32">
        <v>5</v>
      </c>
      <c r="G47" s="32">
        <v>4</v>
      </c>
      <c r="H47" s="32">
        <v>4</v>
      </c>
      <c r="I47" s="32">
        <v>4</v>
      </c>
    </row>
    <row r="48" spans="1:9" ht="17.100000000000001" customHeight="1" thickTop="1" thickBot="1" x14ac:dyDescent="0.25">
      <c r="A48" s="32">
        <v>43</v>
      </c>
      <c r="B48" s="70">
        <v>2306284058</v>
      </c>
      <c r="C48" s="70" t="s">
        <v>121</v>
      </c>
      <c r="D48" s="32">
        <v>3</v>
      </c>
      <c r="E48" s="32">
        <v>3</v>
      </c>
      <c r="F48" s="32">
        <v>5</v>
      </c>
      <c r="G48" s="32">
        <v>4</v>
      </c>
      <c r="H48" s="32">
        <v>5</v>
      </c>
      <c r="I48" s="32">
        <v>4</v>
      </c>
    </row>
    <row r="49" spans="1:9" ht="17.100000000000001" customHeight="1" thickTop="1" thickBot="1" x14ac:dyDescent="0.25">
      <c r="A49" s="33">
        <v>44</v>
      </c>
      <c r="B49" s="70">
        <v>2306284059</v>
      </c>
      <c r="C49" s="70" t="s">
        <v>122</v>
      </c>
      <c r="D49" s="32">
        <v>2</v>
      </c>
      <c r="E49" s="32">
        <v>5</v>
      </c>
      <c r="F49" s="32">
        <v>5</v>
      </c>
      <c r="G49" s="32">
        <v>5</v>
      </c>
      <c r="H49" s="32">
        <v>2</v>
      </c>
      <c r="I49" s="32">
        <v>4</v>
      </c>
    </row>
    <row r="50" spans="1:9" ht="17.100000000000001" customHeight="1" thickTop="1" thickBot="1" x14ac:dyDescent="0.25">
      <c r="A50" s="33">
        <v>45</v>
      </c>
      <c r="B50" s="70">
        <v>2306284061</v>
      </c>
      <c r="C50" s="70" t="s">
        <v>123</v>
      </c>
      <c r="D50" s="32">
        <v>3</v>
      </c>
      <c r="E50" s="32">
        <v>5</v>
      </c>
      <c r="F50" s="32">
        <v>2</v>
      </c>
      <c r="G50" s="32">
        <v>4</v>
      </c>
      <c r="H50" s="32">
        <v>4</v>
      </c>
      <c r="I50" s="32">
        <v>4</v>
      </c>
    </row>
    <row r="51" spans="1:9" ht="17.100000000000001" customHeight="1" thickTop="1" thickBot="1" x14ac:dyDescent="0.25">
      <c r="A51" s="32">
        <v>46</v>
      </c>
      <c r="B51" s="70">
        <v>2306284063</v>
      </c>
      <c r="C51" s="70" t="s">
        <v>124</v>
      </c>
      <c r="D51" s="32">
        <v>3</v>
      </c>
      <c r="E51" s="32">
        <v>5</v>
      </c>
      <c r="F51" s="32">
        <v>2</v>
      </c>
      <c r="G51" s="32">
        <v>4</v>
      </c>
      <c r="H51" s="32">
        <v>4</v>
      </c>
      <c r="I51" s="32">
        <v>4</v>
      </c>
    </row>
    <row r="52" spans="1:9" ht="17.100000000000001" customHeight="1" thickTop="1" thickBot="1" x14ac:dyDescent="0.25">
      <c r="A52" s="33">
        <v>47</v>
      </c>
      <c r="B52" s="70">
        <v>2306284064</v>
      </c>
      <c r="C52" s="70" t="s">
        <v>125</v>
      </c>
      <c r="D52" s="32">
        <v>3</v>
      </c>
      <c r="E52" s="32">
        <v>5</v>
      </c>
      <c r="F52" s="32">
        <v>5</v>
      </c>
      <c r="G52" s="32">
        <v>2</v>
      </c>
      <c r="H52" s="32">
        <v>5</v>
      </c>
      <c r="I52" s="32">
        <v>4</v>
      </c>
    </row>
    <row r="53" spans="1:9" ht="17.100000000000001" customHeight="1" thickTop="1" thickBot="1" x14ac:dyDescent="0.25">
      <c r="A53" s="33">
        <v>48</v>
      </c>
      <c r="B53" s="70">
        <v>2306284065</v>
      </c>
      <c r="C53" s="70" t="s">
        <v>126</v>
      </c>
      <c r="D53" s="32">
        <v>3</v>
      </c>
      <c r="E53" s="32">
        <v>5</v>
      </c>
      <c r="F53" s="32">
        <v>5</v>
      </c>
      <c r="G53" s="32">
        <v>4</v>
      </c>
      <c r="H53" s="32">
        <v>4</v>
      </c>
      <c r="I53" s="32">
        <v>4</v>
      </c>
    </row>
    <row r="54" spans="1:9" ht="17.100000000000001" customHeight="1" thickTop="1" thickBot="1" x14ac:dyDescent="0.25">
      <c r="A54" s="32">
        <v>49</v>
      </c>
      <c r="B54" s="70">
        <v>2306284066</v>
      </c>
      <c r="C54" s="70" t="s">
        <v>127</v>
      </c>
      <c r="D54" s="32">
        <v>3</v>
      </c>
      <c r="E54" s="32">
        <v>5</v>
      </c>
      <c r="F54" s="32">
        <v>5</v>
      </c>
      <c r="G54" s="32">
        <v>4</v>
      </c>
      <c r="H54" s="32">
        <v>4</v>
      </c>
      <c r="I54" s="32">
        <v>4</v>
      </c>
    </row>
    <row r="55" spans="1:9" ht="17.100000000000001" customHeight="1" thickTop="1" thickBot="1" x14ac:dyDescent="0.25">
      <c r="A55" s="33">
        <v>50</v>
      </c>
      <c r="B55" s="70">
        <v>2306284068</v>
      </c>
      <c r="C55" s="70" t="s">
        <v>128</v>
      </c>
      <c r="D55" s="32">
        <v>3</v>
      </c>
      <c r="E55" s="32">
        <v>5</v>
      </c>
      <c r="F55" s="32">
        <v>5</v>
      </c>
      <c r="G55" s="32">
        <v>4</v>
      </c>
      <c r="H55" s="32">
        <v>4</v>
      </c>
      <c r="I55" s="32">
        <v>3</v>
      </c>
    </row>
    <row r="56" spans="1:9" ht="17.100000000000001" customHeight="1" thickTop="1" thickBot="1" x14ac:dyDescent="0.25">
      <c r="A56" s="33">
        <v>51</v>
      </c>
      <c r="B56" s="70">
        <v>2306284069</v>
      </c>
      <c r="C56" s="70" t="s">
        <v>129</v>
      </c>
      <c r="D56" s="32">
        <v>3</v>
      </c>
      <c r="E56" s="32">
        <v>5</v>
      </c>
      <c r="F56" s="32">
        <v>5</v>
      </c>
      <c r="G56" s="32">
        <v>4</v>
      </c>
      <c r="H56" s="32">
        <v>5</v>
      </c>
      <c r="I56" s="32">
        <v>3</v>
      </c>
    </row>
    <row r="57" spans="1:9" ht="17.100000000000001" customHeight="1" thickTop="1" thickBot="1" x14ac:dyDescent="0.25">
      <c r="A57" s="32">
        <v>52</v>
      </c>
      <c r="B57" s="70">
        <v>2306284072</v>
      </c>
      <c r="C57" s="70" t="s">
        <v>130</v>
      </c>
      <c r="D57" s="32">
        <v>3</v>
      </c>
      <c r="E57" s="32">
        <v>5</v>
      </c>
      <c r="F57" s="32">
        <v>5</v>
      </c>
      <c r="G57" s="32">
        <v>2</v>
      </c>
      <c r="H57" s="32">
        <v>5</v>
      </c>
      <c r="I57" s="32">
        <v>3</v>
      </c>
    </row>
    <row r="58" spans="1:9" ht="17.100000000000001" customHeight="1" thickTop="1" thickBot="1" x14ac:dyDescent="0.25">
      <c r="A58" s="33">
        <v>53</v>
      </c>
      <c r="B58" s="70">
        <v>2306284074</v>
      </c>
      <c r="C58" s="70" t="s">
        <v>131</v>
      </c>
      <c r="D58" s="32">
        <v>5</v>
      </c>
      <c r="E58" s="32">
        <v>5</v>
      </c>
      <c r="F58" s="32">
        <v>5</v>
      </c>
      <c r="G58" s="32">
        <v>5</v>
      </c>
      <c r="H58" s="32">
        <v>5</v>
      </c>
      <c r="I58" s="32">
        <v>3</v>
      </c>
    </row>
    <row r="59" spans="1:9" ht="17.100000000000001" customHeight="1" thickTop="1" thickBot="1" x14ac:dyDescent="0.25">
      <c r="A59" s="33">
        <v>54</v>
      </c>
      <c r="B59" s="70">
        <v>2306284075</v>
      </c>
      <c r="C59" s="70" t="s">
        <v>132</v>
      </c>
      <c r="D59" s="32">
        <v>4</v>
      </c>
      <c r="E59" s="32">
        <v>5</v>
      </c>
      <c r="F59" s="32">
        <v>5</v>
      </c>
      <c r="G59" s="32">
        <v>3</v>
      </c>
      <c r="H59" s="32">
        <v>2</v>
      </c>
      <c r="I59" s="32">
        <v>4</v>
      </c>
    </row>
    <row r="60" spans="1:9" ht="17.100000000000001" customHeight="1" thickTop="1" thickBot="1" x14ac:dyDescent="0.25">
      <c r="A60" s="32">
        <v>55</v>
      </c>
      <c r="B60" s="70">
        <v>2306284079</v>
      </c>
      <c r="C60" s="70" t="s">
        <v>133</v>
      </c>
      <c r="D60" s="32">
        <v>3</v>
      </c>
      <c r="E60" s="32">
        <v>4</v>
      </c>
      <c r="F60" s="32">
        <v>5</v>
      </c>
      <c r="G60" s="32">
        <v>5</v>
      </c>
      <c r="H60" s="32">
        <v>4</v>
      </c>
      <c r="I60" s="32">
        <v>3</v>
      </c>
    </row>
    <row r="61" spans="1:9" ht="17.100000000000001" customHeight="1" thickTop="1" thickBot="1" x14ac:dyDescent="0.25">
      <c r="A61" s="33">
        <v>56</v>
      </c>
      <c r="B61" s="70">
        <v>2306284080</v>
      </c>
      <c r="C61" s="70" t="s">
        <v>134</v>
      </c>
      <c r="D61" s="32">
        <v>5</v>
      </c>
      <c r="E61" s="32">
        <v>3</v>
      </c>
      <c r="F61" s="32">
        <v>5</v>
      </c>
      <c r="G61" s="32">
        <v>4</v>
      </c>
      <c r="H61" s="32">
        <v>3</v>
      </c>
      <c r="I61" s="32">
        <v>4</v>
      </c>
    </row>
    <row r="62" spans="1:9" ht="17.100000000000001" customHeight="1" thickTop="1" thickBot="1" x14ac:dyDescent="0.25">
      <c r="A62" s="33">
        <v>57</v>
      </c>
      <c r="B62" s="70">
        <v>2306284081</v>
      </c>
      <c r="C62" s="70" t="s">
        <v>135</v>
      </c>
      <c r="D62" s="32">
        <v>5</v>
      </c>
      <c r="E62" s="32">
        <v>5</v>
      </c>
      <c r="F62" s="32">
        <v>5</v>
      </c>
      <c r="G62" s="32">
        <v>2</v>
      </c>
      <c r="H62" s="32">
        <v>5</v>
      </c>
      <c r="I62" s="32">
        <v>2</v>
      </c>
    </row>
    <row r="63" spans="1:9" ht="17.100000000000001" customHeight="1" thickTop="1" thickBot="1" x14ac:dyDescent="0.25">
      <c r="A63" s="32">
        <v>58</v>
      </c>
      <c r="B63" s="70">
        <v>2306284082</v>
      </c>
      <c r="C63" s="70" t="s">
        <v>136</v>
      </c>
      <c r="D63" s="32">
        <v>4</v>
      </c>
      <c r="E63" s="32">
        <v>5</v>
      </c>
      <c r="F63" s="32">
        <v>5</v>
      </c>
      <c r="G63" s="32">
        <v>5</v>
      </c>
      <c r="H63" s="32">
        <v>2</v>
      </c>
      <c r="I63" s="32">
        <v>5</v>
      </c>
    </row>
    <row r="64" spans="1:9" ht="17.100000000000001" customHeight="1" thickTop="1" thickBot="1" x14ac:dyDescent="0.25">
      <c r="A64" s="33">
        <v>59</v>
      </c>
      <c r="B64" s="70">
        <v>2306284084</v>
      </c>
      <c r="C64" s="70" t="s">
        <v>137</v>
      </c>
      <c r="D64" s="32">
        <v>3</v>
      </c>
      <c r="E64" s="32">
        <v>5</v>
      </c>
      <c r="F64" s="32">
        <v>5</v>
      </c>
      <c r="G64" s="32">
        <v>3</v>
      </c>
      <c r="H64" s="32">
        <v>4</v>
      </c>
      <c r="I64" s="32">
        <v>4</v>
      </c>
    </row>
    <row r="65" spans="1:9" ht="17.100000000000001" customHeight="1" thickTop="1" thickBot="1" x14ac:dyDescent="0.25">
      <c r="A65" s="33">
        <v>60</v>
      </c>
      <c r="B65" s="70">
        <v>2306284085</v>
      </c>
      <c r="C65" s="70" t="s">
        <v>138</v>
      </c>
      <c r="D65" s="32">
        <v>5</v>
      </c>
      <c r="E65" s="32">
        <v>5</v>
      </c>
      <c r="F65" s="32">
        <v>5</v>
      </c>
      <c r="G65" s="32">
        <v>5</v>
      </c>
      <c r="H65" s="32">
        <v>3</v>
      </c>
      <c r="I65" s="32">
        <v>3</v>
      </c>
    </row>
    <row r="66" spans="1:9" ht="17.100000000000001" customHeight="1" thickTop="1" thickBot="1" x14ac:dyDescent="0.25">
      <c r="A66" s="32">
        <v>61</v>
      </c>
      <c r="B66" s="70">
        <v>2306284086</v>
      </c>
      <c r="C66" s="70" t="s">
        <v>139</v>
      </c>
      <c r="D66" s="32">
        <v>5</v>
      </c>
      <c r="E66" s="32">
        <v>5</v>
      </c>
      <c r="F66" s="32">
        <v>5</v>
      </c>
      <c r="G66" s="32">
        <v>4</v>
      </c>
      <c r="H66" s="32">
        <v>5</v>
      </c>
      <c r="I66" s="32">
        <v>4</v>
      </c>
    </row>
    <row r="67" spans="1:9" ht="17.100000000000001" customHeight="1" thickTop="1" thickBot="1" x14ac:dyDescent="0.25">
      <c r="A67" s="33">
        <v>62</v>
      </c>
      <c r="B67" s="70">
        <v>2306284088</v>
      </c>
      <c r="C67" s="70" t="s">
        <v>140</v>
      </c>
      <c r="D67" s="32">
        <v>4</v>
      </c>
      <c r="E67" s="32">
        <v>5</v>
      </c>
      <c r="F67" s="32">
        <v>5</v>
      </c>
      <c r="G67" s="32">
        <v>2</v>
      </c>
      <c r="H67" s="32">
        <v>2</v>
      </c>
      <c r="I67" s="32">
        <v>2</v>
      </c>
    </row>
    <row r="68" spans="1:9" ht="17.100000000000001" customHeight="1" thickTop="1" thickBot="1" x14ac:dyDescent="0.25">
      <c r="A68" s="33">
        <v>63</v>
      </c>
      <c r="B68" s="70">
        <v>2306284089</v>
      </c>
      <c r="C68" s="70" t="s">
        <v>141</v>
      </c>
      <c r="D68" s="32">
        <v>3</v>
      </c>
      <c r="E68" s="32">
        <v>5</v>
      </c>
      <c r="F68" s="32">
        <v>4</v>
      </c>
      <c r="G68" s="32">
        <v>5</v>
      </c>
      <c r="H68" s="32">
        <v>4</v>
      </c>
      <c r="I68" s="32">
        <v>5</v>
      </c>
    </row>
    <row r="69" spans="1:9" ht="17.100000000000001" customHeight="1" thickTop="1" thickBot="1" x14ac:dyDescent="0.25">
      <c r="A69" s="32">
        <v>64</v>
      </c>
      <c r="B69" s="70">
        <v>2306284090</v>
      </c>
      <c r="C69" s="70" t="s">
        <v>142</v>
      </c>
      <c r="D69" s="32">
        <v>5</v>
      </c>
      <c r="E69" s="32">
        <v>5</v>
      </c>
      <c r="F69" s="32">
        <v>5</v>
      </c>
      <c r="G69" s="32">
        <v>3</v>
      </c>
      <c r="H69" s="32">
        <v>3</v>
      </c>
      <c r="I69" s="32">
        <v>3</v>
      </c>
    </row>
    <row r="70" spans="1:9" ht="17.100000000000001" customHeight="1" thickTop="1" thickBot="1" x14ac:dyDescent="0.25">
      <c r="A70" s="33">
        <v>65</v>
      </c>
      <c r="B70" s="70">
        <v>2306284093</v>
      </c>
      <c r="C70" s="70" t="s">
        <v>143</v>
      </c>
      <c r="D70" s="32">
        <v>5</v>
      </c>
      <c r="E70" s="32">
        <v>5</v>
      </c>
      <c r="F70" s="32">
        <v>5</v>
      </c>
      <c r="G70" s="32">
        <v>5</v>
      </c>
      <c r="H70" s="32">
        <v>5</v>
      </c>
      <c r="I70" s="32">
        <v>4</v>
      </c>
    </row>
    <row r="71" spans="1:9" ht="17.100000000000001" customHeight="1" thickTop="1" thickBot="1" x14ac:dyDescent="0.25">
      <c r="A71" s="33">
        <v>66</v>
      </c>
      <c r="B71" s="70">
        <v>2306284095</v>
      </c>
      <c r="C71" s="70" t="s">
        <v>144</v>
      </c>
      <c r="D71" s="32">
        <v>4</v>
      </c>
      <c r="E71" s="32">
        <v>5</v>
      </c>
      <c r="F71" s="32">
        <v>4</v>
      </c>
      <c r="G71" s="32">
        <v>4</v>
      </c>
      <c r="H71" s="32">
        <v>2</v>
      </c>
      <c r="I71" s="32">
        <v>2</v>
      </c>
    </row>
    <row r="72" spans="1:9" ht="17.100000000000001" customHeight="1" thickTop="1" thickBot="1" x14ac:dyDescent="0.25">
      <c r="A72" s="32">
        <v>67</v>
      </c>
      <c r="B72" s="70">
        <v>2306284097</v>
      </c>
      <c r="C72" s="70" t="s">
        <v>145</v>
      </c>
      <c r="D72" s="32">
        <v>3</v>
      </c>
      <c r="E72" s="32">
        <v>5</v>
      </c>
      <c r="F72" s="32">
        <v>5</v>
      </c>
      <c r="G72" s="32">
        <v>2</v>
      </c>
      <c r="H72" s="32">
        <v>4</v>
      </c>
      <c r="I72" s="32">
        <v>4</v>
      </c>
    </row>
    <row r="73" spans="1:9" ht="17.100000000000001" customHeight="1" thickTop="1" thickBot="1" x14ac:dyDescent="0.25">
      <c r="A73" s="33">
        <v>68</v>
      </c>
      <c r="B73" s="70">
        <v>2306284098</v>
      </c>
      <c r="C73" s="70" t="s">
        <v>146</v>
      </c>
      <c r="D73" s="32">
        <v>5</v>
      </c>
      <c r="E73" s="32">
        <v>5</v>
      </c>
      <c r="F73" s="32">
        <v>2</v>
      </c>
      <c r="G73" s="32">
        <v>5</v>
      </c>
      <c r="H73" s="32">
        <v>3</v>
      </c>
      <c r="I73" s="32">
        <v>3</v>
      </c>
    </row>
    <row r="74" spans="1:9" ht="17.100000000000001" customHeight="1" thickTop="1" thickBot="1" x14ac:dyDescent="0.25">
      <c r="A74" s="33">
        <v>69</v>
      </c>
      <c r="B74" s="70">
        <v>2306284101</v>
      </c>
      <c r="C74" s="70" t="s">
        <v>147</v>
      </c>
      <c r="D74" s="32">
        <v>5</v>
      </c>
      <c r="E74" s="32">
        <v>5</v>
      </c>
      <c r="F74" s="32">
        <v>4</v>
      </c>
      <c r="G74" s="32">
        <v>3</v>
      </c>
      <c r="H74" s="32">
        <v>5</v>
      </c>
      <c r="I74" s="32">
        <v>4</v>
      </c>
    </row>
    <row r="75" spans="1:9" ht="17.100000000000001" customHeight="1" thickTop="1" thickBot="1" x14ac:dyDescent="0.25">
      <c r="A75" s="32">
        <v>70</v>
      </c>
      <c r="B75" s="70">
        <v>2306284102</v>
      </c>
      <c r="C75" s="70" t="s">
        <v>148</v>
      </c>
      <c r="D75" s="32">
        <v>4</v>
      </c>
      <c r="E75" s="32">
        <v>5</v>
      </c>
      <c r="F75" s="32">
        <v>3</v>
      </c>
      <c r="G75" s="32">
        <v>5</v>
      </c>
      <c r="H75" s="32">
        <v>2</v>
      </c>
      <c r="I75" s="32">
        <v>2</v>
      </c>
    </row>
    <row r="76" spans="1:9" ht="17.100000000000001" customHeight="1" thickTop="1" thickBot="1" x14ac:dyDescent="0.25">
      <c r="A76" s="33">
        <v>71</v>
      </c>
      <c r="B76" s="70">
        <v>2306284104</v>
      </c>
      <c r="C76" s="70" t="s">
        <v>149</v>
      </c>
      <c r="D76" s="32">
        <v>3</v>
      </c>
      <c r="E76" s="32">
        <v>5</v>
      </c>
      <c r="F76" s="32">
        <v>4</v>
      </c>
      <c r="G76" s="32">
        <v>4</v>
      </c>
      <c r="H76" s="32">
        <v>2</v>
      </c>
      <c r="I76" s="32">
        <v>2</v>
      </c>
    </row>
    <row r="77" spans="1:9" ht="17.100000000000001" customHeight="1" thickTop="1" thickBot="1" x14ac:dyDescent="0.25">
      <c r="A77" s="33">
        <v>72</v>
      </c>
      <c r="B77" s="70">
        <v>2306284105</v>
      </c>
      <c r="C77" s="70" t="s">
        <v>150</v>
      </c>
      <c r="D77" s="32">
        <v>5</v>
      </c>
      <c r="E77" s="32">
        <v>5</v>
      </c>
      <c r="F77" s="32">
        <v>4</v>
      </c>
      <c r="G77" s="32">
        <v>2</v>
      </c>
      <c r="H77" s="32">
        <v>2</v>
      </c>
      <c r="I77" s="32">
        <v>3</v>
      </c>
    </row>
    <row r="78" spans="1:9" ht="17.100000000000001" customHeight="1" thickTop="1" thickBot="1" x14ac:dyDescent="0.25">
      <c r="A78" s="32">
        <v>73</v>
      </c>
      <c r="B78" s="70">
        <v>2306284107</v>
      </c>
      <c r="C78" s="70" t="s">
        <v>151</v>
      </c>
      <c r="D78" s="32">
        <v>5</v>
      </c>
      <c r="E78" s="32">
        <v>5</v>
      </c>
      <c r="F78" s="32">
        <v>5</v>
      </c>
      <c r="G78" s="32">
        <v>5</v>
      </c>
      <c r="H78" s="32">
        <v>2</v>
      </c>
      <c r="I78" s="32">
        <v>3</v>
      </c>
    </row>
    <row r="79" spans="1:9" ht="17.100000000000001" customHeight="1" thickTop="1" thickBot="1" x14ac:dyDescent="0.25">
      <c r="A79" s="33">
        <v>74</v>
      </c>
      <c r="B79" s="70">
        <v>2306284108</v>
      </c>
      <c r="C79" s="70" t="s">
        <v>152</v>
      </c>
      <c r="D79" s="32">
        <v>5</v>
      </c>
      <c r="E79" s="32">
        <v>5</v>
      </c>
      <c r="F79" s="32">
        <v>3</v>
      </c>
      <c r="G79" s="32">
        <v>3</v>
      </c>
      <c r="H79" s="32">
        <v>2</v>
      </c>
      <c r="I79" s="32">
        <v>2</v>
      </c>
    </row>
    <row r="80" spans="1:9" ht="17.100000000000001" customHeight="1" thickTop="1" thickBot="1" x14ac:dyDescent="0.25">
      <c r="A80" s="33">
        <v>75</v>
      </c>
      <c r="B80" s="70">
        <v>2306284109</v>
      </c>
      <c r="C80" s="70" t="s">
        <v>153</v>
      </c>
      <c r="D80" s="32">
        <v>5</v>
      </c>
      <c r="E80" s="32">
        <v>5</v>
      </c>
      <c r="F80" s="32">
        <v>2</v>
      </c>
      <c r="G80" s="32">
        <v>5</v>
      </c>
      <c r="H80" s="32">
        <v>2</v>
      </c>
      <c r="I80" s="32">
        <v>2</v>
      </c>
    </row>
    <row r="81" spans="1:9" ht="17.100000000000001" customHeight="1" thickTop="1" thickBot="1" x14ac:dyDescent="0.25">
      <c r="A81" s="32">
        <v>76</v>
      </c>
      <c r="B81" s="69">
        <v>2306284110</v>
      </c>
      <c r="C81" s="71" t="s">
        <v>154</v>
      </c>
      <c r="D81" s="32">
        <v>5</v>
      </c>
      <c r="E81" s="32">
        <v>5</v>
      </c>
      <c r="F81" s="32">
        <v>4</v>
      </c>
      <c r="G81" s="32">
        <v>4</v>
      </c>
      <c r="H81" s="32">
        <v>2</v>
      </c>
      <c r="I81" s="32">
        <v>3</v>
      </c>
    </row>
    <row r="82" spans="1:9" ht="17.100000000000001" customHeight="1" thickTop="1" thickBot="1" x14ac:dyDescent="0.25">
      <c r="A82" s="33">
        <v>77</v>
      </c>
      <c r="B82" s="70">
        <v>2306284112</v>
      </c>
      <c r="C82" s="72" t="s">
        <v>155</v>
      </c>
      <c r="D82" s="32">
        <v>5</v>
      </c>
      <c r="E82" s="32">
        <v>5</v>
      </c>
      <c r="F82" s="32">
        <v>5</v>
      </c>
      <c r="G82" s="32">
        <v>2</v>
      </c>
      <c r="H82" s="32">
        <v>2</v>
      </c>
      <c r="I82" s="32">
        <v>5</v>
      </c>
    </row>
    <row r="83" spans="1:9" ht="17.100000000000001" customHeight="1" thickTop="1" thickBot="1" x14ac:dyDescent="0.25">
      <c r="A83" s="33">
        <v>78</v>
      </c>
      <c r="B83" s="70">
        <v>2306284113</v>
      </c>
      <c r="C83" s="72" t="s">
        <v>156</v>
      </c>
      <c r="D83" s="32">
        <v>4</v>
      </c>
      <c r="E83" s="32">
        <v>4</v>
      </c>
      <c r="F83" s="32">
        <v>3</v>
      </c>
      <c r="G83" s="32">
        <v>5</v>
      </c>
      <c r="H83" s="32">
        <v>2</v>
      </c>
      <c r="I83" s="32">
        <v>2</v>
      </c>
    </row>
    <row r="84" spans="1:9" ht="17.100000000000001" customHeight="1" thickTop="1" thickBot="1" x14ac:dyDescent="0.25">
      <c r="A84" s="32">
        <v>79</v>
      </c>
      <c r="B84" s="70">
        <v>2306284114</v>
      </c>
      <c r="C84" s="72" t="s">
        <v>157</v>
      </c>
      <c r="D84" s="32">
        <v>5</v>
      </c>
      <c r="E84" s="32">
        <v>3</v>
      </c>
      <c r="F84" s="32">
        <v>2</v>
      </c>
      <c r="G84" s="32">
        <v>3</v>
      </c>
      <c r="H84" s="32">
        <v>2</v>
      </c>
      <c r="I84" s="32">
        <v>4</v>
      </c>
    </row>
    <row r="85" spans="1:9" ht="17.100000000000001" customHeight="1" thickTop="1" thickBot="1" x14ac:dyDescent="0.25">
      <c r="A85" s="33">
        <v>80</v>
      </c>
      <c r="B85" s="70">
        <v>2306284115</v>
      </c>
      <c r="C85" s="72" t="s">
        <v>158</v>
      </c>
      <c r="D85" s="32">
        <v>5</v>
      </c>
      <c r="E85" s="32">
        <v>2</v>
      </c>
      <c r="F85" s="32">
        <v>1</v>
      </c>
      <c r="G85" s="32">
        <v>5</v>
      </c>
      <c r="H85" s="32">
        <v>2</v>
      </c>
      <c r="I85" s="32">
        <v>3</v>
      </c>
    </row>
    <row r="86" spans="1:9" ht="17.100000000000001" customHeight="1" thickTop="1" thickBot="1" x14ac:dyDescent="0.25">
      <c r="A86" s="33">
        <v>81</v>
      </c>
      <c r="B86" s="70">
        <v>2306284116</v>
      </c>
      <c r="C86" s="72" t="s">
        <v>159</v>
      </c>
      <c r="D86" s="32">
        <v>5</v>
      </c>
      <c r="E86" s="32">
        <v>3</v>
      </c>
      <c r="F86" s="32">
        <v>4</v>
      </c>
      <c r="G86" s="32">
        <v>4</v>
      </c>
      <c r="H86" s="32">
        <v>2</v>
      </c>
      <c r="I86" s="32">
        <v>3</v>
      </c>
    </row>
    <row r="87" spans="1:9" ht="17.100000000000001" customHeight="1" thickTop="1" thickBot="1" x14ac:dyDescent="0.25">
      <c r="A87" s="32">
        <v>82</v>
      </c>
      <c r="B87" s="70">
        <v>2306284117</v>
      </c>
      <c r="C87" s="72" t="s">
        <v>160</v>
      </c>
      <c r="D87" s="32">
        <v>4</v>
      </c>
      <c r="E87" s="32">
        <v>5</v>
      </c>
      <c r="F87" s="32">
        <v>5</v>
      </c>
      <c r="G87" s="32">
        <v>2</v>
      </c>
      <c r="H87" s="32">
        <v>2</v>
      </c>
      <c r="I87" s="32">
        <v>2</v>
      </c>
    </row>
    <row r="88" spans="1:9" ht="17.100000000000001" customHeight="1" thickTop="1" thickBot="1" x14ac:dyDescent="0.25">
      <c r="A88" s="33">
        <v>83</v>
      </c>
      <c r="B88" s="70">
        <v>2306284119</v>
      </c>
      <c r="C88" s="72" t="s">
        <v>161</v>
      </c>
      <c r="D88" s="32">
        <v>5</v>
      </c>
      <c r="E88" s="32">
        <v>4</v>
      </c>
      <c r="F88" s="32">
        <v>3</v>
      </c>
      <c r="G88" s="32">
        <v>5</v>
      </c>
      <c r="H88" s="32">
        <v>4</v>
      </c>
      <c r="I88" s="32">
        <v>4</v>
      </c>
    </row>
    <row r="89" spans="1:9" ht="17.100000000000001" customHeight="1" thickTop="1" thickBot="1" x14ac:dyDescent="0.25">
      <c r="A89" s="33">
        <v>84</v>
      </c>
      <c r="B89" s="70">
        <v>2306284121</v>
      </c>
      <c r="C89" s="72" t="s">
        <v>162</v>
      </c>
      <c r="D89" s="32">
        <v>5</v>
      </c>
      <c r="E89" s="32">
        <v>3</v>
      </c>
      <c r="F89" s="32">
        <v>2</v>
      </c>
      <c r="G89" s="32">
        <v>3</v>
      </c>
      <c r="H89" s="32">
        <v>3</v>
      </c>
      <c r="I89" s="32">
        <v>3</v>
      </c>
    </row>
    <row r="90" spans="1:9" ht="17.100000000000001" customHeight="1" thickTop="1" thickBot="1" x14ac:dyDescent="0.25">
      <c r="A90" s="32">
        <v>85</v>
      </c>
      <c r="B90" s="70">
        <v>2306284122</v>
      </c>
      <c r="C90" s="72" t="s">
        <v>163</v>
      </c>
      <c r="D90" s="32">
        <v>5</v>
      </c>
      <c r="E90" s="32">
        <v>2</v>
      </c>
      <c r="F90" s="32">
        <v>5</v>
      </c>
      <c r="G90" s="32">
        <v>5</v>
      </c>
      <c r="H90" s="32">
        <v>5</v>
      </c>
      <c r="I90" s="32">
        <v>4</v>
      </c>
    </row>
    <row r="91" spans="1:9" ht="17.100000000000001" customHeight="1" thickTop="1" thickBot="1" x14ac:dyDescent="0.25">
      <c r="A91" s="33">
        <v>86</v>
      </c>
      <c r="B91" s="70">
        <v>2306284123</v>
      </c>
      <c r="C91" s="72" t="s">
        <v>164</v>
      </c>
      <c r="D91" s="32">
        <v>4</v>
      </c>
      <c r="E91" s="32">
        <v>3</v>
      </c>
      <c r="F91" s="32">
        <v>4</v>
      </c>
      <c r="G91" s="32">
        <v>4</v>
      </c>
      <c r="H91" s="32">
        <v>2</v>
      </c>
      <c r="I91" s="32">
        <v>2</v>
      </c>
    </row>
    <row r="92" spans="1:9" ht="17.100000000000001" customHeight="1" thickTop="1" thickBot="1" x14ac:dyDescent="0.25">
      <c r="A92" s="33">
        <v>87</v>
      </c>
      <c r="B92" s="70">
        <v>2306284127</v>
      </c>
      <c r="C92" s="72" t="s">
        <v>165</v>
      </c>
      <c r="D92" s="32">
        <v>3</v>
      </c>
      <c r="E92" s="32">
        <v>5</v>
      </c>
      <c r="F92" s="32">
        <v>2</v>
      </c>
      <c r="G92" s="32">
        <v>2</v>
      </c>
      <c r="H92" s="32">
        <v>4</v>
      </c>
      <c r="I92" s="32">
        <v>4</v>
      </c>
    </row>
    <row r="93" spans="1:9" ht="17.100000000000001" customHeight="1" thickTop="1" thickBot="1" x14ac:dyDescent="0.25">
      <c r="A93" s="32">
        <v>88</v>
      </c>
      <c r="B93" s="70">
        <v>2306284128</v>
      </c>
      <c r="C93" s="72" t="s">
        <v>166</v>
      </c>
      <c r="D93" s="32">
        <v>5</v>
      </c>
      <c r="E93" s="32">
        <v>4</v>
      </c>
      <c r="F93" s="32">
        <v>3</v>
      </c>
      <c r="G93" s="32">
        <v>5</v>
      </c>
      <c r="H93" s="32">
        <v>3</v>
      </c>
      <c r="I93" s="32">
        <v>3</v>
      </c>
    </row>
    <row r="94" spans="1:9" ht="17.100000000000001" customHeight="1" thickTop="1" thickBot="1" x14ac:dyDescent="0.25">
      <c r="A94" s="33">
        <v>89</v>
      </c>
      <c r="B94" s="70">
        <v>2306284129</v>
      </c>
      <c r="C94" s="72" t="s">
        <v>167</v>
      </c>
      <c r="D94" s="32">
        <v>5</v>
      </c>
      <c r="E94" s="32">
        <v>3</v>
      </c>
      <c r="F94" s="32">
        <v>5</v>
      </c>
      <c r="G94" s="32">
        <v>3</v>
      </c>
      <c r="H94" s="32">
        <v>5</v>
      </c>
      <c r="I94" s="32">
        <v>5</v>
      </c>
    </row>
    <row r="95" spans="1:9" ht="17.100000000000001" customHeight="1" thickTop="1" thickBot="1" x14ac:dyDescent="0.25">
      <c r="A95" s="33">
        <v>90</v>
      </c>
      <c r="B95" s="70">
        <v>2306284130</v>
      </c>
      <c r="C95" s="72" t="s">
        <v>168</v>
      </c>
      <c r="D95" s="32">
        <v>4</v>
      </c>
      <c r="E95" s="32">
        <v>2</v>
      </c>
      <c r="F95" s="32">
        <v>4</v>
      </c>
      <c r="G95" s="32">
        <v>5</v>
      </c>
      <c r="H95" s="32">
        <v>2</v>
      </c>
      <c r="I95" s="32">
        <v>2</v>
      </c>
    </row>
    <row r="96" spans="1:9" ht="17.100000000000001" customHeight="1" thickTop="1" thickBot="1" x14ac:dyDescent="0.25">
      <c r="A96" s="32">
        <v>91</v>
      </c>
      <c r="B96" s="70">
        <v>2306284131</v>
      </c>
      <c r="C96" s="72" t="s">
        <v>169</v>
      </c>
      <c r="D96" s="32">
        <v>5</v>
      </c>
      <c r="E96" s="32">
        <v>3</v>
      </c>
      <c r="F96" s="32">
        <v>2</v>
      </c>
      <c r="G96" s="32">
        <v>4</v>
      </c>
      <c r="H96" s="32">
        <v>4</v>
      </c>
      <c r="I96" s="32">
        <v>4</v>
      </c>
    </row>
    <row r="97" spans="1:9" ht="17.100000000000001" customHeight="1" thickTop="1" thickBot="1" x14ac:dyDescent="0.25">
      <c r="A97" s="33">
        <v>92</v>
      </c>
      <c r="B97" s="70">
        <v>2306284132</v>
      </c>
      <c r="C97" s="72" t="s">
        <v>170</v>
      </c>
      <c r="D97" s="32">
        <v>4</v>
      </c>
      <c r="E97" s="32">
        <v>5</v>
      </c>
      <c r="F97" s="32">
        <v>3</v>
      </c>
      <c r="G97" s="32">
        <v>2</v>
      </c>
      <c r="H97" s="32">
        <v>3</v>
      </c>
      <c r="I97" s="32">
        <v>3</v>
      </c>
    </row>
    <row r="98" spans="1:9" ht="17.100000000000001" customHeight="1" thickTop="1" thickBot="1" x14ac:dyDescent="0.25">
      <c r="A98" s="33">
        <v>93</v>
      </c>
      <c r="B98" s="70">
        <v>2306284133</v>
      </c>
      <c r="C98" s="72" t="s">
        <v>171</v>
      </c>
      <c r="D98" s="32">
        <v>5</v>
      </c>
      <c r="E98" s="32">
        <v>4</v>
      </c>
      <c r="F98" s="32">
        <v>5</v>
      </c>
      <c r="G98" s="32">
        <v>5</v>
      </c>
      <c r="H98" s="32">
        <v>5</v>
      </c>
      <c r="I98" s="32">
        <v>5</v>
      </c>
    </row>
    <row r="99" spans="1:9" ht="17.100000000000001" customHeight="1" thickTop="1" thickBot="1" x14ac:dyDescent="0.25">
      <c r="A99" s="32">
        <v>94</v>
      </c>
      <c r="B99" s="70">
        <v>2306284134</v>
      </c>
      <c r="C99" s="72" t="s">
        <v>172</v>
      </c>
      <c r="D99" s="32">
        <v>5</v>
      </c>
      <c r="E99" s="32">
        <v>5</v>
      </c>
      <c r="F99" s="32">
        <v>5</v>
      </c>
      <c r="G99" s="32">
        <v>5</v>
      </c>
      <c r="H99" s="32">
        <v>2</v>
      </c>
      <c r="I99" s="32">
        <v>4</v>
      </c>
    </row>
    <row r="100" spans="1:9" ht="17.100000000000001" customHeight="1" thickTop="1" thickBot="1" x14ac:dyDescent="0.25">
      <c r="A100" s="33">
        <v>95</v>
      </c>
      <c r="B100" s="70">
        <v>2306284135</v>
      </c>
      <c r="C100" s="72" t="s">
        <v>173</v>
      </c>
      <c r="D100" s="32">
        <v>4</v>
      </c>
      <c r="E100" s="32">
        <v>3</v>
      </c>
      <c r="F100" s="32">
        <v>4</v>
      </c>
      <c r="G100" s="32">
        <v>3</v>
      </c>
      <c r="H100" s="32">
        <v>2</v>
      </c>
      <c r="I100" s="32">
        <v>2</v>
      </c>
    </row>
    <row r="101" spans="1:9" ht="17.100000000000001" customHeight="1" thickTop="1" thickBot="1" x14ac:dyDescent="0.25">
      <c r="A101" s="33">
        <v>96</v>
      </c>
      <c r="B101" s="70">
        <v>2306284136</v>
      </c>
      <c r="C101" s="72" t="s">
        <v>174</v>
      </c>
      <c r="D101" s="32">
        <v>5</v>
      </c>
      <c r="E101" s="32">
        <v>2</v>
      </c>
      <c r="F101" s="32">
        <v>5</v>
      </c>
      <c r="G101" s="32">
        <v>5</v>
      </c>
      <c r="H101" s="32">
        <v>4</v>
      </c>
      <c r="I101" s="32">
        <v>4</v>
      </c>
    </row>
    <row r="102" spans="1:9" ht="17.100000000000001" customHeight="1" thickTop="1" thickBot="1" x14ac:dyDescent="0.25">
      <c r="A102" s="32">
        <v>97</v>
      </c>
      <c r="B102" s="70">
        <v>2306284137</v>
      </c>
      <c r="C102" s="72" t="s">
        <v>175</v>
      </c>
      <c r="D102" s="32">
        <v>4</v>
      </c>
      <c r="E102" s="32">
        <v>3</v>
      </c>
      <c r="F102" s="32">
        <v>4</v>
      </c>
      <c r="G102" s="32">
        <v>4</v>
      </c>
      <c r="H102" s="32">
        <v>3</v>
      </c>
      <c r="I102" s="32">
        <v>3</v>
      </c>
    </row>
    <row r="103" spans="1:9" ht="17.100000000000001" customHeight="1" thickTop="1" thickBot="1" x14ac:dyDescent="0.25">
      <c r="A103" s="33">
        <v>98</v>
      </c>
      <c r="B103" s="70">
        <v>2306284138</v>
      </c>
      <c r="C103" s="72" t="s">
        <v>176</v>
      </c>
      <c r="D103" s="32">
        <v>5</v>
      </c>
      <c r="E103" s="32">
        <v>5</v>
      </c>
      <c r="F103" s="32">
        <v>5</v>
      </c>
      <c r="G103" s="32">
        <v>5</v>
      </c>
      <c r="H103" s="32">
        <v>2</v>
      </c>
      <c r="I103" s="32">
        <v>4</v>
      </c>
    </row>
    <row r="104" spans="1:9" ht="17.100000000000001" customHeight="1" thickTop="1" thickBot="1" x14ac:dyDescent="0.25">
      <c r="A104" s="33">
        <v>99</v>
      </c>
      <c r="B104" s="70">
        <v>2306284139</v>
      </c>
      <c r="C104" s="72" t="s">
        <v>177</v>
      </c>
      <c r="D104" s="32">
        <v>5</v>
      </c>
      <c r="E104" s="32">
        <v>5</v>
      </c>
      <c r="F104" s="32">
        <v>4</v>
      </c>
      <c r="G104" s="32">
        <v>2</v>
      </c>
      <c r="H104" s="32">
        <v>5</v>
      </c>
      <c r="I104" s="32">
        <v>5</v>
      </c>
    </row>
    <row r="105" spans="1:9" ht="17.100000000000001" customHeight="1" thickTop="1" thickBot="1" x14ac:dyDescent="0.25">
      <c r="A105" s="32">
        <v>100</v>
      </c>
      <c r="B105" s="70">
        <v>2306284140</v>
      </c>
      <c r="C105" s="72" t="s">
        <v>178</v>
      </c>
      <c r="D105" s="32">
        <v>4</v>
      </c>
      <c r="E105" s="32">
        <v>4</v>
      </c>
      <c r="F105" s="32">
        <v>4</v>
      </c>
      <c r="G105" s="32">
        <v>5</v>
      </c>
      <c r="H105" s="32">
        <v>2</v>
      </c>
      <c r="I105" s="32">
        <v>2</v>
      </c>
    </row>
    <row r="106" spans="1:9" ht="17.100000000000001" customHeight="1" thickTop="1" thickBot="1" x14ac:dyDescent="0.25">
      <c r="A106" s="33">
        <v>101</v>
      </c>
      <c r="B106" s="70">
        <v>2306284141</v>
      </c>
      <c r="C106" s="72" t="s">
        <v>179</v>
      </c>
      <c r="D106" s="32">
        <v>5</v>
      </c>
      <c r="E106" s="32">
        <v>3</v>
      </c>
      <c r="F106" s="32">
        <v>4</v>
      </c>
      <c r="G106" s="32">
        <v>3</v>
      </c>
      <c r="H106" s="32">
        <v>4</v>
      </c>
      <c r="I106" s="32">
        <v>4</v>
      </c>
    </row>
    <row r="107" spans="1:9" ht="17.100000000000001" customHeight="1" thickTop="1" thickBot="1" x14ac:dyDescent="0.25">
      <c r="A107" s="33">
        <v>102</v>
      </c>
      <c r="B107" s="70">
        <v>2306284142</v>
      </c>
      <c r="C107" s="72" t="s">
        <v>180</v>
      </c>
      <c r="D107" s="32">
        <v>5</v>
      </c>
      <c r="E107" s="32">
        <v>2</v>
      </c>
      <c r="F107" s="32">
        <v>4</v>
      </c>
      <c r="G107" s="32">
        <v>5</v>
      </c>
      <c r="H107" s="32">
        <v>3</v>
      </c>
      <c r="I107" s="32">
        <v>3</v>
      </c>
    </row>
    <row r="108" spans="1:9" ht="17.100000000000001" customHeight="1" thickTop="1" thickBot="1" x14ac:dyDescent="0.25">
      <c r="A108" s="32">
        <v>103</v>
      </c>
      <c r="B108" s="70">
        <v>2306284143</v>
      </c>
      <c r="C108" s="72" t="s">
        <v>181</v>
      </c>
      <c r="D108" s="32">
        <v>5</v>
      </c>
      <c r="E108" s="32">
        <v>3</v>
      </c>
      <c r="F108" s="32">
        <v>4</v>
      </c>
      <c r="G108" s="32">
        <v>4</v>
      </c>
      <c r="H108" s="32">
        <v>5</v>
      </c>
      <c r="I108" s="32">
        <v>5</v>
      </c>
    </row>
    <row r="109" spans="1:9" ht="17.100000000000001" customHeight="1" thickTop="1" thickBot="1" x14ac:dyDescent="0.25">
      <c r="A109" s="33">
        <v>104</v>
      </c>
      <c r="B109" s="70">
        <v>2306284144</v>
      </c>
      <c r="C109" s="72" t="s">
        <v>182</v>
      </c>
      <c r="D109" s="32">
        <v>4</v>
      </c>
      <c r="E109" s="32">
        <v>5</v>
      </c>
      <c r="F109" s="32">
        <v>4</v>
      </c>
      <c r="G109" s="32">
        <v>2</v>
      </c>
      <c r="H109" s="32">
        <v>2</v>
      </c>
      <c r="I109" s="32">
        <v>2</v>
      </c>
    </row>
    <row r="110" spans="1:9" ht="17.100000000000001" customHeight="1" thickTop="1" thickBot="1" x14ac:dyDescent="0.25">
      <c r="A110" s="32">
        <v>105</v>
      </c>
      <c r="B110" s="70">
        <v>2306284145</v>
      </c>
      <c r="C110" s="72" t="s">
        <v>183</v>
      </c>
      <c r="D110" s="32">
        <v>5</v>
      </c>
      <c r="E110" s="32">
        <v>5</v>
      </c>
      <c r="F110" s="32">
        <v>5</v>
      </c>
      <c r="G110" s="32">
        <v>5</v>
      </c>
      <c r="H110" s="32">
        <v>5</v>
      </c>
      <c r="I110" s="32">
        <v>5</v>
      </c>
    </row>
    <row r="111" spans="1:9" ht="17.100000000000001" customHeight="1" thickTop="1" thickBot="1" x14ac:dyDescent="0.25">
      <c r="A111" s="33">
        <v>106</v>
      </c>
      <c r="B111" s="70">
        <v>2306284147</v>
      </c>
      <c r="C111" s="72" t="s">
        <v>184</v>
      </c>
      <c r="D111" s="32">
        <v>4</v>
      </c>
      <c r="E111" s="32">
        <v>5</v>
      </c>
      <c r="F111" s="32">
        <v>4</v>
      </c>
      <c r="G111" s="32">
        <v>4</v>
      </c>
      <c r="H111" s="32">
        <v>2</v>
      </c>
      <c r="I111" s="32">
        <v>2</v>
      </c>
    </row>
    <row r="112" spans="1:9" ht="17.100000000000001" customHeight="1" thickTop="1" thickBot="1" x14ac:dyDescent="0.25">
      <c r="A112" s="32">
        <v>107</v>
      </c>
      <c r="B112" s="70">
        <v>2306284148</v>
      </c>
      <c r="C112" s="72" t="s">
        <v>185</v>
      </c>
      <c r="D112" s="32">
        <v>3</v>
      </c>
      <c r="E112" s="32">
        <v>5</v>
      </c>
      <c r="F112" s="32">
        <v>5</v>
      </c>
      <c r="G112" s="32">
        <v>2</v>
      </c>
      <c r="H112" s="32">
        <v>4</v>
      </c>
      <c r="I112" s="32">
        <v>4</v>
      </c>
    </row>
    <row r="113" spans="1:9" ht="17.100000000000001" customHeight="1" thickTop="1" thickBot="1" x14ac:dyDescent="0.25">
      <c r="A113" s="33">
        <v>108</v>
      </c>
      <c r="B113" s="70">
        <v>2306284150</v>
      </c>
      <c r="C113" s="72" t="s">
        <v>186</v>
      </c>
      <c r="D113" s="32">
        <v>5</v>
      </c>
      <c r="E113" s="32">
        <v>5</v>
      </c>
      <c r="F113" s="32">
        <v>2</v>
      </c>
      <c r="G113" s="32">
        <v>5</v>
      </c>
      <c r="H113" s="32">
        <v>3</v>
      </c>
      <c r="I113" s="32">
        <v>3</v>
      </c>
    </row>
    <row r="114" spans="1:9" ht="17.100000000000001" customHeight="1" thickTop="1" thickBot="1" x14ac:dyDescent="0.25">
      <c r="A114" s="32">
        <v>109</v>
      </c>
      <c r="B114" s="70">
        <v>2306284152</v>
      </c>
      <c r="C114" s="72" t="s">
        <v>187</v>
      </c>
      <c r="D114" s="32">
        <v>5</v>
      </c>
      <c r="E114" s="32">
        <v>5</v>
      </c>
      <c r="F114" s="32">
        <v>4</v>
      </c>
      <c r="G114" s="32">
        <v>3</v>
      </c>
      <c r="H114" s="32">
        <v>5</v>
      </c>
      <c r="I114" s="32">
        <v>5</v>
      </c>
    </row>
    <row r="115" spans="1:9" ht="17.100000000000001" customHeight="1" thickTop="1" thickBot="1" x14ac:dyDescent="0.25">
      <c r="A115" s="33">
        <v>110</v>
      </c>
      <c r="B115" s="70">
        <v>2306284155</v>
      </c>
      <c r="C115" s="72" t="s">
        <v>188</v>
      </c>
      <c r="D115" s="32">
        <v>4</v>
      </c>
      <c r="E115" s="32">
        <v>5</v>
      </c>
      <c r="F115" s="32">
        <v>3</v>
      </c>
      <c r="G115" s="32">
        <v>5</v>
      </c>
      <c r="H115" s="32">
        <v>2</v>
      </c>
      <c r="I115" s="32">
        <v>2</v>
      </c>
    </row>
    <row r="116" spans="1:9" ht="17.100000000000001" customHeight="1" thickTop="1" thickBot="1" x14ac:dyDescent="0.25">
      <c r="A116" s="32">
        <v>111</v>
      </c>
      <c r="B116" s="70">
        <v>2306284156</v>
      </c>
      <c r="C116" s="72" t="s">
        <v>189</v>
      </c>
      <c r="D116" s="32">
        <v>3</v>
      </c>
      <c r="E116" s="32">
        <v>5</v>
      </c>
      <c r="F116" s="32">
        <v>4</v>
      </c>
      <c r="G116" s="32">
        <v>4</v>
      </c>
      <c r="H116" s="32">
        <v>2</v>
      </c>
      <c r="I116" s="32">
        <v>4</v>
      </c>
    </row>
    <row r="117" spans="1:9" ht="17.100000000000001" customHeight="1" thickTop="1" thickBot="1" x14ac:dyDescent="0.25">
      <c r="A117" s="33">
        <v>112</v>
      </c>
      <c r="B117" s="70">
        <v>2306284157</v>
      </c>
      <c r="C117" s="72" t="s">
        <v>190</v>
      </c>
      <c r="D117" s="32">
        <v>5</v>
      </c>
      <c r="E117" s="32">
        <v>5</v>
      </c>
      <c r="F117" s="32">
        <v>4</v>
      </c>
      <c r="G117" s="32">
        <v>2</v>
      </c>
      <c r="H117" s="32">
        <v>2</v>
      </c>
      <c r="I117" s="32">
        <v>3</v>
      </c>
    </row>
    <row r="118" spans="1:9" ht="17.100000000000001" customHeight="1" thickTop="1" thickBot="1" x14ac:dyDescent="0.25">
      <c r="A118" s="32">
        <v>113</v>
      </c>
      <c r="B118" s="70">
        <v>2306284159</v>
      </c>
      <c r="C118" s="72" t="s">
        <v>191</v>
      </c>
      <c r="D118" s="32">
        <v>5</v>
      </c>
      <c r="E118" s="32">
        <v>5</v>
      </c>
      <c r="F118" s="32">
        <v>5</v>
      </c>
      <c r="G118" s="32">
        <v>5</v>
      </c>
      <c r="H118" s="32">
        <v>2</v>
      </c>
      <c r="I118" s="32">
        <v>5</v>
      </c>
    </row>
    <row r="119" spans="1:9" ht="17.100000000000001" customHeight="1" thickTop="1" thickBot="1" x14ac:dyDescent="0.25">
      <c r="A119" s="33">
        <v>114</v>
      </c>
      <c r="B119" s="70">
        <v>2306284160</v>
      </c>
      <c r="C119" s="72" t="s">
        <v>192</v>
      </c>
      <c r="D119" s="32">
        <v>5</v>
      </c>
      <c r="E119" s="32">
        <v>5</v>
      </c>
      <c r="F119" s="32">
        <v>3</v>
      </c>
      <c r="G119" s="32">
        <v>3</v>
      </c>
      <c r="H119" s="32">
        <v>2</v>
      </c>
      <c r="I119" s="32">
        <v>2</v>
      </c>
    </row>
    <row r="120" spans="1:9" ht="17.100000000000001" customHeight="1" thickTop="1" thickBot="1" x14ac:dyDescent="0.25">
      <c r="A120" s="32">
        <v>115</v>
      </c>
      <c r="B120" s="70">
        <v>2306284161</v>
      </c>
      <c r="C120" s="72" t="s">
        <v>193</v>
      </c>
      <c r="D120" s="32">
        <v>5</v>
      </c>
      <c r="E120" s="32">
        <v>5</v>
      </c>
      <c r="F120" s="32">
        <v>2</v>
      </c>
      <c r="G120" s="32">
        <v>5</v>
      </c>
      <c r="H120" s="32">
        <v>2</v>
      </c>
      <c r="I120" s="32">
        <v>4</v>
      </c>
    </row>
    <row r="121" spans="1:9" ht="17.100000000000001" customHeight="1" thickTop="1" thickBot="1" x14ac:dyDescent="0.25">
      <c r="A121" s="33">
        <v>116</v>
      </c>
      <c r="B121" s="70">
        <v>2306284162</v>
      </c>
      <c r="C121" s="72" t="s">
        <v>194</v>
      </c>
      <c r="D121" s="32">
        <v>5</v>
      </c>
      <c r="E121" s="32">
        <v>5</v>
      </c>
      <c r="F121" s="32">
        <v>4</v>
      </c>
      <c r="G121" s="32">
        <v>4</v>
      </c>
      <c r="H121" s="32">
        <v>2</v>
      </c>
      <c r="I121" s="32">
        <v>3</v>
      </c>
    </row>
    <row r="122" spans="1:9" ht="17.100000000000001" customHeight="1" thickTop="1" thickBot="1" x14ac:dyDescent="0.25">
      <c r="A122" s="32">
        <v>117</v>
      </c>
      <c r="B122" s="70">
        <v>2306284163</v>
      </c>
      <c r="C122" s="72" t="s">
        <v>195</v>
      </c>
      <c r="D122" s="32">
        <v>5</v>
      </c>
      <c r="E122" s="32">
        <v>5</v>
      </c>
      <c r="F122" s="32">
        <v>5</v>
      </c>
      <c r="G122" s="32">
        <v>2</v>
      </c>
      <c r="H122" s="32">
        <v>2</v>
      </c>
      <c r="I122" s="32">
        <v>5</v>
      </c>
    </row>
    <row r="123" spans="1:9" ht="17.100000000000001" customHeight="1" thickTop="1" thickBot="1" x14ac:dyDescent="0.25">
      <c r="A123" s="33">
        <v>118</v>
      </c>
      <c r="B123" s="70">
        <v>2306284165</v>
      </c>
      <c r="C123" s="72" t="s">
        <v>196</v>
      </c>
      <c r="D123" s="32">
        <v>4</v>
      </c>
      <c r="E123" s="32">
        <v>4</v>
      </c>
      <c r="F123" s="32">
        <v>3</v>
      </c>
      <c r="G123" s="32">
        <v>5</v>
      </c>
      <c r="H123" s="32">
        <v>2</v>
      </c>
      <c r="I123" s="32">
        <v>2</v>
      </c>
    </row>
    <row r="124" spans="1:9" ht="17.100000000000001" customHeight="1" thickTop="1" thickBot="1" x14ac:dyDescent="0.25">
      <c r="A124" s="32">
        <v>119</v>
      </c>
      <c r="B124" s="70">
        <v>2306284166</v>
      </c>
      <c r="C124" s="72" t="s">
        <v>197</v>
      </c>
      <c r="D124" s="32">
        <v>5</v>
      </c>
      <c r="E124" s="32">
        <v>3</v>
      </c>
      <c r="F124" s="32">
        <v>2</v>
      </c>
      <c r="G124" s="32">
        <v>3</v>
      </c>
      <c r="H124" s="32">
        <v>2</v>
      </c>
      <c r="I124" s="32">
        <v>4</v>
      </c>
    </row>
    <row r="125" spans="1:9" ht="17.100000000000001" customHeight="1" thickTop="1" thickBot="1" x14ac:dyDescent="0.25">
      <c r="A125" s="33">
        <v>120</v>
      </c>
      <c r="B125" s="70">
        <v>2306284169</v>
      </c>
      <c r="C125" s="72" t="s">
        <v>198</v>
      </c>
      <c r="D125" s="32">
        <v>5</v>
      </c>
      <c r="E125" s="32">
        <v>2</v>
      </c>
      <c r="F125" s="32">
        <v>1</v>
      </c>
      <c r="G125" s="32">
        <v>5</v>
      </c>
      <c r="H125" s="32">
        <v>2</v>
      </c>
      <c r="I125" s="32">
        <v>3</v>
      </c>
    </row>
    <row r="126" spans="1:9" ht="17.100000000000001" customHeight="1" thickTop="1" thickBot="1" x14ac:dyDescent="0.25">
      <c r="A126" s="32">
        <v>121</v>
      </c>
      <c r="B126" s="69">
        <v>2306284171</v>
      </c>
      <c r="C126" s="71" t="s">
        <v>199</v>
      </c>
      <c r="D126" s="32">
        <v>5</v>
      </c>
      <c r="E126" s="32">
        <v>3</v>
      </c>
      <c r="F126" s="32">
        <v>4</v>
      </c>
      <c r="G126" s="32">
        <v>4</v>
      </c>
      <c r="H126" s="32">
        <v>2</v>
      </c>
      <c r="I126" s="32">
        <v>5</v>
      </c>
    </row>
    <row r="127" spans="1:9" ht="17.100000000000001" customHeight="1" thickTop="1" thickBot="1" x14ac:dyDescent="0.25">
      <c r="A127" s="33">
        <v>122</v>
      </c>
      <c r="B127" s="70">
        <v>2306284172</v>
      </c>
      <c r="C127" s="72" t="s">
        <v>200</v>
      </c>
      <c r="D127" s="32">
        <v>3</v>
      </c>
      <c r="E127" s="32">
        <v>5</v>
      </c>
      <c r="F127" s="32">
        <v>4</v>
      </c>
      <c r="G127" s="32">
        <v>4</v>
      </c>
      <c r="H127" s="32">
        <v>2</v>
      </c>
      <c r="I127" s="32">
        <v>3</v>
      </c>
    </row>
    <row r="128" spans="1:9" ht="17.100000000000001" customHeight="1" thickTop="1" thickBot="1" x14ac:dyDescent="0.25">
      <c r="A128" s="32">
        <v>123</v>
      </c>
      <c r="B128" s="70">
        <v>2306284173</v>
      </c>
      <c r="C128" s="72" t="s">
        <v>201</v>
      </c>
      <c r="D128" s="32">
        <v>3</v>
      </c>
      <c r="E128" s="32">
        <v>5</v>
      </c>
      <c r="F128" s="32">
        <v>4</v>
      </c>
      <c r="G128" s="32">
        <v>4</v>
      </c>
      <c r="H128" s="32">
        <v>5</v>
      </c>
      <c r="I128" s="32">
        <v>3</v>
      </c>
    </row>
    <row r="129" spans="1:9" ht="17.100000000000001" customHeight="1" thickTop="1" thickBot="1" x14ac:dyDescent="0.25">
      <c r="A129" s="33">
        <v>124</v>
      </c>
      <c r="B129" s="70">
        <v>2306284175</v>
      </c>
      <c r="C129" s="72" t="s">
        <v>202</v>
      </c>
      <c r="D129" s="32">
        <v>3</v>
      </c>
      <c r="E129" s="32">
        <v>5</v>
      </c>
      <c r="F129" s="32">
        <v>4</v>
      </c>
      <c r="G129" s="32">
        <v>4</v>
      </c>
      <c r="H129" s="32">
        <v>5</v>
      </c>
      <c r="I129" s="32">
        <v>3</v>
      </c>
    </row>
    <row r="130" spans="1:9" ht="17.100000000000001" customHeight="1" thickTop="1" thickBot="1" x14ac:dyDescent="0.25">
      <c r="A130" s="32">
        <v>125</v>
      </c>
      <c r="B130" s="70">
        <v>2306284176</v>
      </c>
      <c r="C130" s="72" t="s">
        <v>203</v>
      </c>
      <c r="D130" s="32">
        <v>3</v>
      </c>
      <c r="E130" s="32">
        <v>5</v>
      </c>
      <c r="F130" s="32">
        <v>4</v>
      </c>
      <c r="G130" s="32">
        <v>4</v>
      </c>
      <c r="H130" s="32">
        <v>5</v>
      </c>
      <c r="I130" s="32">
        <v>3</v>
      </c>
    </row>
    <row r="131" spans="1:9" ht="17.100000000000001" customHeight="1" thickTop="1" thickBot="1" x14ac:dyDescent="0.25">
      <c r="A131" s="33">
        <v>126</v>
      </c>
      <c r="B131" s="70">
        <v>2306284178</v>
      </c>
      <c r="C131" s="72" t="s">
        <v>204</v>
      </c>
      <c r="D131" s="32">
        <v>3</v>
      </c>
      <c r="E131" s="32">
        <v>3</v>
      </c>
      <c r="F131" s="32">
        <v>5</v>
      </c>
      <c r="G131" s="32">
        <v>4</v>
      </c>
      <c r="H131" s="32">
        <v>4</v>
      </c>
      <c r="I131" s="32">
        <v>4</v>
      </c>
    </row>
    <row r="132" spans="1:9" ht="17.100000000000001" customHeight="1" thickTop="1" thickBot="1" x14ac:dyDescent="0.25">
      <c r="A132" s="32">
        <v>127</v>
      </c>
      <c r="B132" s="70">
        <v>2306284179</v>
      </c>
      <c r="C132" s="72" t="s">
        <v>205</v>
      </c>
      <c r="D132" s="32">
        <v>3</v>
      </c>
      <c r="E132" s="32">
        <v>3</v>
      </c>
      <c r="F132" s="32">
        <v>5</v>
      </c>
      <c r="G132" s="32">
        <v>4</v>
      </c>
      <c r="H132" s="32">
        <v>5</v>
      </c>
      <c r="I132" s="32">
        <v>4</v>
      </c>
    </row>
    <row r="133" spans="1:9" ht="17.100000000000001" customHeight="1" thickTop="1" thickBot="1" x14ac:dyDescent="0.25">
      <c r="A133" s="33">
        <v>128</v>
      </c>
      <c r="B133" s="70">
        <v>2306284180</v>
      </c>
      <c r="C133" s="72" t="s">
        <v>206</v>
      </c>
      <c r="D133" s="32">
        <v>2</v>
      </c>
      <c r="E133" s="32">
        <v>5</v>
      </c>
      <c r="F133" s="32">
        <v>5</v>
      </c>
      <c r="G133" s="32">
        <v>5</v>
      </c>
      <c r="H133" s="32">
        <v>2</v>
      </c>
      <c r="I133" s="32">
        <v>4</v>
      </c>
    </row>
    <row r="134" spans="1:9" ht="17.100000000000001" customHeight="1" thickTop="1" thickBot="1" x14ac:dyDescent="0.25">
      <c r="A134" s="32">
        <v>129</v>
      </c>
      <c r="B134" s="70">
        <v>2306284181</v>
      </c>
      <c r="C134" s="72" t="s">
        <v>207</v>
      </c>
      <c r="D134" s="32">
        <v>3</v>
      </c>
      <c r="E134" s="32">
        <v>5</v>
      </c>
      <c r="F134" s="32">
        <v>2</v>
      </c>
      <c r="G134" s="32">
        <v>4</v>
      </c>
      <c r="H134" s="32">
        <v>4</v>
      </c>
      <c r="I134" s="32">
        <v>3</v>
      </c>
    </row>
    <row r="135" spans="1:9" ht="17.100000000000001" customHeight="1" thickTop="1" thickBot="1" x14ac:dyDescent="0.25">
      <c r="A135" s="33">
        <v>130</v>
      </c>
      <c r="B135" s="70">
        <v>2306284183</v>
      </c>
      <c r="C135" s="72" t="s">
        <v>208</v>
      </c>
      <c r="D135" s="32">
        <v>3</v>
      </c>
      <c r="E135" s="32">
        <v>5</v>
      </c>
      <c r="F135" s="32">
        <v>2</v>
      </c>
      <c r="G135" s="32">
        <v>4</v>
      </c>
      <c r="H135" s="32">
        <v>4</v>
      </c>
      <c r="I135" s="32">
        <v>3</v>
      </c>
    </row>
    <row r="136" spans="1:9" ht="17.100000000000001" customHeight="1" thickTop="1" thickBot="1" x14ac:dyDescent="0.25">
      <c r="A136" s="32">
        <v>131</v>
      </c>
      <c r="B136" s="70">
        <v>2306284184</v>
      </c>
      <c r="C136" s="72" t="s">
        <v>209</v>
      </c>
      <c r="D136" s="32">
        <v>5</v>
      </c>
      <c r="E136" s="32">
        <v>2</v>
      </c>
      <c r="F136" s="32">
        <v>1</v>
      </c>
      <c r="G136" s="32">
        <v>5</v>
      </c>
      <c r="H136" s="32">
        <v>2</v>
      </c>
      <c r="I136" s="32">
        <v>3</v>
      </c>
    </row>
    <row r="137" spans="1:9" ht="17.100000000000001" customHeight="1" thickTop="1" thickBot="1" x14ac:dyDescent="0.25">
      <c r="A137" s="33">
        <v>132</v>
      </c>
      <c r="B137" s="70">
        <v>2306284186</v>
      </c>
      <c r="C137" s="72" t="s">
        <v>210</v>
      </c>
      <c r="D137" s="32">
        <v>5</v>
      </c>
      <c r="E137" s="32">
        <v>3</v>
      </c>
      <c r="F137" s="32">
        <v>4</v>
      </c>
      <c r="G137" s="32">
        <v>4</v>
      </c>
      <c r="H137" s="32">
        <v>2</v>
      </c>
      <c r="I137" s="32">
        <v>4</v>
      </c>
    </row>
    <row r="138" spans="1:9" ht="17.100000000000001" customHeight="1" thickTop="1" thickBot="1" x14ac:dyDescent="0.25">
      <c r="A138" s="32">
        <v>133</v>
      </c>
      <c r="B138" s="70">
        <v>2306284187</v>
      </c>
      <c r="C138" s="72" t="s">
        <v>211</v>
      </c>
      <c r="D138" s="32">
        <v>3</v>
      </c>
      <c r="E138" s="32">
        <v>5</v>
      </c>
      <c r="F138" s="32">
        <v>4</v>
      </c>
      <c r="G138" s="32">
        <v>4</v>
      </c>
      <c r="H138" s="32">
        <v>2</v>
      </c>
      <c r="I138" s="32">
        <v>3</v>
      </c>
    </row>
    <row r="139" spans="1:9" ht="17.100000000000001" customHeight="1" thickTop="1" x14ac:dyDescent="0.2">
      <c r="A139" s="32"/>
      <c r="B139" s="73"/>
      <c r="C139" s="74"/>
      <c r="D139" s="32"/>
      <c r="E139" s="32"/>
      <c r="F139" s="32"/>
      <c r="G139" s="32"/>
      <c r="H139" s="32"/>
      <c r="I139" s="32"/>
    </row>
    <row r="140" spans="1:9" x14ac:dyDescent="0.2">
      <c r="A140" s="29"/>
      <c r="B140" s="29"/>
      <c r="C140" s="30" t="s">
        <v>31</v>
      </c>
      <c r="D140" s="34">
        <v>4.0599999999999996</v>
      </c>
      <c r="E140" s="34">
        <v>4.2300000000000004</v>
      </c>
      <c r="F140" s="34">
        <v>4.05</v>
      </c>
      <c r="G140" s="34">
        <v>3.92</v>
      </c>
      <c r="H140" s="34">
        <v>3.4</v>
      </c>
      <c r="I140" s="34">
        <v>3.29</v>
      </c>
    </row>
    <row r="141" spans="1:9" ht="24" x14ac:dyDescent="0.2">
      <c r="A141" s="29"/>
      <c r="B141" s="29"/>
      <c r="C141" s="35" t="s">
        <v>32</v>
      </c>
      <c r="D141" s="36" t="str">
        <f>IF(D140&gt;=4,"3", IF(D140&gt;=2,"2", IF(D140&gt;=1,"1")))</f>
        <v>3</v>
      </c>
      <c r="E141" s="36" t="str">
        <f t="shared" ref="E141:I141" si="0">IF(E140&gt;=4,"3", IF(E140&gt;=2,"2", IF(E140&gt;=1,"1")))</f>
        <v>3</v>
      </c>
      <c r="F141" s="36" t="str">
        <f>IF(F140&gt;=4,"3", IF(F140&gt;=2,"2", IF(F140&gt;=1,"1")))</f>
        <v>3</v>
      </c>
      <c r="G141" s="36">
        <v>3</v>
      </c>
      <c r="H141" s="36" t="str">
        <f t="shared" si="0"/>
        <v>2</v>
      </c>
      <c r="I141" s="36" t="str">
        <f t="shared" si="0"/>
        <v>2</v>
      </c>
    </row>
    <row r="145" spans="3:9" ht="48" x14ac:dyDescent="0.2">
      <c r="C145" s="29" t="s">
        <v>45</v>
      </c>
      <c r="D145" s="57" t="s">
        <v>46</v>
      </c>
      <c r="E145" s="57" t="s">
        <v>47</v>
      </c>
      <c r="F145" s="57" t="s">
        <v>48</v>
      </c>
      <c r="G145" s="29" t="s">
        <v>49</v>
      </c>
      <c r="H145" s="57" t="s">
        <v>50</v>
      </c>
      <c r="I145" s="29"/>
    </row>
    <row r="146" spans="3:9" x14ac:dyDescent="0.2">
      <c r="C146" s="29" t="s">
        <v>6</v>
      </c>
      <c r="D146" s="32">
        <v>3</v>
      </c>
      <c r="E146" s="32" t="s">
        <v>52</v>
      </c>
      <c r="F146" s="29">
        <v>3.0000000000000004</v>
      </c>
      <c r="G146" s="29">
        <v>2</v>
      </c>
      <c r="H146" s="29" t="s">
        <v>51</v>
      </c>
      <c r="I146" s="29"/>
    </row>
    <row r="147" spans="3:9" x14ac:dyDescent="0.2">
      <c r="C147" s="29" t="s">
        <v>7</v>
      </c>
      <c r="D147" s="32">
        <v>3</v>
      </c>
      <c r="E147" s="32" t="s">
        <v>52</v>
      </c>
      <c r="F147" s="29">
        <v>3.0000000000000004</v>
      </c>
      <c r="G147" s="29">
        <v>2</v>
      </c>
      <c r="H147" s="29" t="s">
        <v>51</v>
      </c>
      <c r="I147" s="29"/>
    </row>
    <row r="148" spans="3:9" x14ac:dyDescent="0.2">
      <c r="C148" s="29" t="s">
        <v>8</v>
      </c>
      <c r="D148" s="32">
        <v>3</v>
      </c>
      <c r="E148" s="32">
        <v>3</v>
      </c>
      <c r="F148" s="29">
        <v>3</v>
      </c>
      <c r="G148" s="29">
        <v>2</v>
      </c>
      <c r="H148" s="29" t="s">
        <v>51</v>
      </c>
      <c r="I148" s="29"/>
    </row>
    <row r="149" spans="3:9" x14ac:dyDescent="0.2">
      <c r="C149" s="29" t="s">
        <v>9</v>
      </c>
      <c r="D149" s="32">
        <v>3</v>
      </c>
      <c r="E149" s="32">
        <v>3</v>
      </c>
      <c r="F149" s="29">
        <v>3</v>
      </c>
      <c r="G149" s="29">
        <v>2</v>
      </c>
      <c r="H149" s="29" t="s">
        <v>51</v>
      </c>
      <c r="I149" s="29"/>
    </row>
    <row r="150" spans="3:9" x14ac:dyDescent="0.2">
      <c r="C150" s="29" t="s">
        <v>10</v>
      </c>
      <c r="D150" s="32">
        <v>3</v>
      </c>
      <c r="E150" s="32" t="s">
        <v>53</v>
      </c>
      <c r="F150" s="29">
        <v>2.8000000000000003</v>
      </c>
      <c r="G150" s="29">
        <v>2</v>
      </c>
      <c r="H150" s="29" t="s">
        <v>51</v>
      </c>
      <c r="I150" s="29"/>
    </row>
    <row r="151" spans="3:9" x14ac:dyDescent="0.2">
      <c r="C151" s="29" t="s">
        <v>11</v>
      </c>
      <c r="D151" s="32">
        <v>3</v>
      </c>
      <c r="E151" s="32" t="s">
        <v>53</v>
      </c>
      <c r="F151" s="29">
        <v>2.8000000000000003</v>
      </c>
      <c r="G151" s="29">
        <v>2</v>
      </c>
      <c r="H151" s="29" t="s">
        <v>51</v>
      </c>
      <c r="I151" s="29"/>
    </row>
    <row r="152" spans="3:9" x14ac:dyDescent="0.2">
      <c r="C152" s="108" t="s">
        <v>44</v>
      </c>
      <c r="D152" s="109"/>
      <c r="E152" s="110"/>
      <c r="F152" s="29">
        <v>2.9</v>
      </c>
      <c r="G152" s="29">
        <v>2</v>
      </c>
      <c r="H152" s="29" t="s">
        <v>51</v>
      </c>
      <c r="I152" s="29"/>
    </row>
    <row r="155" spans="3:9" ht="21" customHeight="1" x14ac:dyDescent="0.2">
      <c r="C155" s="58" t="s">
        <v>54</v>
      </c>
    </row>
  </sheetData>
  <mergeCells count="5">
    <mergeCell ref="D3:I3"/>
    <mergeCell ref="D4:I4"/>
    <mergeCell ref="A1:I1"/>
    <mergeCell ref="A2:I2"/>
    <mergeCell ref="C152:E152"/>
  </mergeCells>
  <pageMargins left="0.31496062992125984" right="0.31496062992125984" top="0.35433070866141736" bottom="0.35433070866141736" header="0.31496062992125984" footer="0.31496062992125984"/>
  <pageSetup paperSize="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5"/>
  <sheetViews>
    <sheetView workbookViewId="0">
      <selection activeCell="V21" sqref="V21"/>
    </sheetView>
  </sheetViews>
  <sheetFormatPr defaultRowHeight="15" x14ac:dyDescent="0.25"/>
  <cols>
    <col min="2" max="2" width="8.5703125" bestFit="1" customWidth="1"/>
    <col min="3" max="4" width="4.42578125" bestFit="1" customWidth="1"/>
    <col min="5" max="5" width="7.85546875" bestFit="1" customWidth="1"/>
    <col min="6" max="7" width="4.42578125" bestFit="1" customWidth="1"/>
    <col min="8" max="8" width="6" customWidth="1"/>
    <col min="9" max="10" width="4.42578125" bestFit="1" customWidth="1"/>
    <col min="11" max="15" width="5.42578125" bestFit="1" customWidth="1"/>
  </cols>
  <sheetData>
    <row r="3" spans="2:20" ht="15.6" x14ac:dyDescent="0.3">
      <c r="B3" s="59"/>
      <c r="C3" s="117" t="s">
        <v>55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2:20" x14ac:dyDescent="0.25">
      <c r="B4" s="118" t="s">
        <v>56</v>
      </c>
      <c r="C4" s="120" t="s">
        <v>57</v>
      </c>
      <c r="D4" s="120" t="s">
        <v>58</v>
      </c>
      <c r="E4" s="120" t="s">
        <v>59</v>
      </c>
      <c r="F4" s="120" t="s">
        <v>60</v>
      </c>
      <c r="G4" s="120" t="s">
        <v>61</v>
      </c>
      <c r="H4" s="120" t="s">
        <v>62</v>
      </c>
      <c r="I4" s="120" t="s">
        <v>63</v>
      </c>
      <c r="J4" s="120" t="s">
        <v>64</v>
      </c>
      <c r="K4" s="122" t="s">
        <v>65</v>
      </c>
      <c r="L4" s="122" t="s">
        <v>66</v>
      </c>
      <c r="M4" s="122" t="s">
        <v>67</v>
      </c>
      <c r="N4" s="122" t="s">
        <v>68</v>
      </c>
    </row>
    <row r="5" spans="2:20" ht="15.75" thickBot="1" x14ac:dyDescent="0.3">
      <c r="B5" s="119"/>
      <c r="C5" s="121"/>
      <c r="D5" s="121"/>
      <c r="E5" s="121"/>
      <c r="F5" s="121"/>
      <c r="G5" s="121"/>
      <c r="H5" s="121"/>
      <c r="I5" s="121"/>
      <c r="J5" s="121"/>
      <c r="K5" s="123"/>
      <c r="L5" s="123"/>
      <c r="M5" s="123"/>
      <c r="N5" s="123"/>
    </row>
    <row r="6" spans="2:20" thickBot="1" x14ac:dyDescent="0.35">
      <c r="B6" s="60" t="s">
        <v>6</v>
      </c>
      <c r="C6" s="54">
        <v>3</v>
      </c>
      <c r="D6" s="54">
        <v>2</v>
      </c>
      <c r="E6" s="54">
        <v>3</v>
      </c>
      <c r="F6" s="54">
        <v>2</v>
      </c>
      <c r="G6" s="54">
        <v>2</v>
      </c>
      <c r="H6" s="54">
        <v>2</v>
      </c>
      <c r="I6" s="54">
        <v>2</v>
      </c>
      <c r="J6" s="54">
        <v>3</v>
      </c>
      <c r="K6" s="54">
        <v>3</v>
      </c>
      <c r="L6" s="54">
        <v>3</v>
      </c>
      <c r="M6" s="54">
        <v>3</v>
      </c>
      <c r="N6" s="54">
        <v>3</v>
      </c>
    </row>
    <row r="7" spans="2:20" thickBot="1" x14ac:dyDescent="0.35">
      <c r="B7" s="60" t="s">
        <v>7</v>
      </c>
      <c r="C7" s="54">
        <v>3</v>
      </c>
      <c r="D7" s="54">
        <v>3</v>
      </c>
      <c r="E7" s="54">
        <v>3</v>
      </c>
      <c r="F7" s="54">
        <v>2</v>
      </c>
      <c r="G7" s="54">
        <v>3</v>
      </c>
      <c r="H7" s="54">
        <v>2</v>
      </c>
      <c r="I7" s="54">
        <v>3</v>
      </c>
      <c r="J7" s="54">
        <v>3</v>
      </c>
      <c r="K7" s="54">
        <v>3</v>
      </c>
      <c r="L7" s="54">
        <v>2</v>
      </c>
      <c r="M7" s="54">
        <v>3</v>
      </c>
      <c r="N7" s="54">
        <v>3</v>
      </c>
    </row>
    <row r="8" spans="2:20" ht="15.75" thickBot="1" x14ac:dyDescent="0.3">
      <c r="B8" s="60" t="s">
        <v>8</v>
      </c>
      <c r="C8" s="54">
        <v>3</v>
      </c>
      <c r="D8" s="54">
        <v>3</v>
      </c>
      <c r="E8" s="54">
        <v>3</v>
      </c>
      <c r="F8" s="54">
        <v>3</v>
      </c>
      <c r="G8" s="54">
        <v>3</v>
      </c>
      <c r="H8" s="54">
        <v>2</v>
      </c>
      <c r="I8" s="54">
        <v>3</v>
      </c>
      <c r="J8" s="54">
        <v>3</v>
      </c>
      <c r="K8" s="54">
        <v>3</v>
      </c>
      <c r="L8" s="54">
        <v>3</v>
      </c>
      <c r="M8" s="54">
        <v>3</v>
      </c>
      <c r="N8" s="54">
        <v>3</v>
      </c>
      <c r="P8" s="115"/>
      <c r="Q8" s="115"/>
      <c r="R8" s="115"/>
      <c r="S8" s="115"/>
      <c r="T8" s="115"/>
    </row>
    <row r="9" spans="2:20" ht="15.75" thickBot="1" x14ac:dyDescent="0.3">
      <c r="B9" s="60" t="s">
        <v>9</v>
      </c>
      <c r="C9" s="54">
        <v>3</v>
      </c>
      <c r="D9" s="54">
        <v>3</v>
      </c>
      <c r="E9" s="54">
        <v>3</v>
      </c>
      <c r="F9" s="54">
        <v>3</v>
      </c>
      <c r="G9" s="54">
        <v>3</v>
      </c>
      <c r="H9" s="54">
        <v>3</v>
      </c>
      <c r="I9" s="54">
        <v>3</v>
      </c>
      <c r="J9" s="54">
        <v>3</v>
      </c>
      <c r="K9" s="54">
        <v>3</v>
      </c>
      <c r="L9" s="54">
        <v>3</v>
      </c>
      <c r="M9" s="54">
        <v>3</v>
      </c>
      <c r="N9" s="54">
        <v>3</v>
      </c>
      <c r="P9" s="115"/>
      <c r="Q9" s="115"/>
      <c r="R9" s="115"/>
      <c r="S9" s="115"/>
      <c r="T9" s="115"/>
    </row>
    <row r="10" spans="2:20" ht="15.75" thickBot="1" x14ac:dyDescent="0.3">
      <c r="B10" s="60" t="s">
        <v>10</v>
      </c>
      <c r="C10" s="56">
        <v>3</v>
      </c>
      <c r="D10" s="56">
        <v>3</v>
      </c>
      <c r="E10" s="56">
        <v>3</v>
      </c>
      <c r="F10" s="56">
        <v>3</v>
      </c>
      <c r="G10" s="56">
        <v>3</v>
      </c>
      <c r="H10" s="56">
        <v>3</v>
      </c>
      <c r="I10" s="56">
        <v>3</v>
      </c>
      <c r="J10" s="56">
        <v>3</v>
      </c>
      <c r="K10" s="56">
        <v>3</v>
      </c>
      <c r="L10" s="56">
        <v>3</v>
      </c>
      <c r="M10" s="56">
        <v>3</v>
      </c>
      <c r="N10" s="56">
        <v>3</v>
      </c>
      <c r="P10" s="116"/>
      <c r="Q10" s="116"/>
      <c r="R10" s="116"/>
      <c r="S10" s="116"/>
      <c r="T10" s="116"/>
    </row>
    <row r="11" spans="2:20" thickBot="1" x14ac:dyDescent="0.35">
      <c r="B11" s="60" t="s">
        <v>11</v>
      </c>
      <c r="C11" s="56">
        <v>3</v>
      </c>
      <c r="D11" s="56">
        <v>3</v>
      </c>
      <c r="E11" s="56">
        <v>3</v>
      </c>
      <c r="F11" s="56">
        <v>3</v>
      </c>
      <c r="G11" s="56">
        <v>3</v>
      </c>
      <c r="H11" s="56">
        <v>3</v>
      </c>
      <c r="I11" s="56">
        <v>3</v>
      </c>
      <c r="J11" s="56">
        <v>3</v>
      </c>
      <c r="K11" s="56">
        <v>3</v>
      </c>
      <c r="L11" s="56">
        <v>3</v>
      </c>
      <c r="M11" s="56">
        <v>3</v>
      </c>
      <c r="N11" s="56">
        <v>3</v>
      </c>
    </row>
    <row r="12" spans="2:20" thickBot="1" x14ac:dyDescent="0.35">
      <c r="B12" s="61" t="s">
        <v>69</v>
      </c>
      <c r="C12" s="62">
        <f>AVERAGE(C6:C11)</f>
        <v>3</v>
      </c>
      <c r="D12" s="62">
        <f t="shared" ref="D12:N12" si="0">AVERAGE(D6:D11)</f>
        <v>2.8333333333333335</v>
      </c>
      <c r="E12" s="62">
        <f t="shared" si="0"/>
        <v>3</v>
      </c>
      <c r="F12" s="62">
        <f t="shared" si="0"/>
        <v>2.6666666666666665</v>
      </c>
      <c r="G12" s="62">
        <f t="shared" si="0"/>
        <v>2.8333333333333335</v>
      </c>
      <c r="H12" s="62">
        <f t="shared" si="0"/>
        <v>2.5</v>
      </c>
      <c r="I12" s="62">
        <f t="shared" si="0"/>
        <v>2.8333333333333335</v>
      </c>
      <c r="J12" s="62">
        <f t="shared" si="0"/>
        <v>3</v>
      </c>
      <c r="K12" s="62">
        <f t="shared" si="0"/>
        <v>3</v>
      </c>
      <c r="L12" s="62">
        <f t="shared" si="0"/>
        <v>2.8333333333333335</v>
      </c>
      <c r="M12" s="62">
        <f t="shared" si="0"/>
        <v>3</v>
      </c>
      <c r="N12" s="62">
        <f t="shared" si="0"/>
        <v>3</v>
      </c>
    </row>
    <row r="15" spans="2:20" ht="57.6" x14ac:dyDescent="0.3">
      <c r="B15" s="52" t="s">
        <v>70</v>
      </c>
      <c r="C15" s="53" t="s">
        <v>71</v>
      </c>
      <c r="D15" s="53" t="s">
        <v>57</v>
      </c>
      <c r="E15" s="53" t="s">
        <v>58</v>
      </c>
      <c r="F15" s="53" t="s">
        <v>59</v>
      </c>
      <c r="G15" s="53" t="s">
        <v>60</v>
      </c>
      <c r="H15" s="53" t="s">
        <v>61</v>
      </c>
      <c r="I15" s="53" t="s">
        <v>62</v>
      </c>
      <c r="J15" s="63" t="s">
        <v>63</v>
      </c>
      <c r="K15" s="63" t="s">
        <v>64</v>
      </c>
      <c r="L15" s="63" t="s">
        <v>65</v>
      </c>
      <c r="M15" s="63" t="s">
        <v>66</v>
      </c>
      <c r="N15" s="63" t="s">
        <v>67</v>
      </c>
      <c r="O15" s="63" t="s">
        <v>68</v>
      </c>
    </row>
    <row r="16" spans="2:20" ht="14.45" x14ac:dyDescent="0.3">
      <c r="B16" s="64">
        <f>'[1] CO Atmnt.'!G151</f>
        <v>3.0000000000000004</v>
      </c>
      <c r="C16" s="56" t="s">
        <v>6</v>
      </c>
      <c r="D16" s="64">
        <f>(C6/3)*B16</f>
        <v>3.0000000000000004</v>
      </c>
      <c r="E16" s="64">
        <f>(D6/3)*B16</f>
        <v>2</v>
      </c>
      <c r="F16" s="64">
        <f>(E6/3)*B16</f>
        <v>3.0000000000000004</v>
      </c>
      <c r="G16" s="64">
        <f>(F6/3)*B16</f>
        <v>2</v>
      </c>
      <c r="H16" s="64">
        <f>(G6/3)*B16</f>
        <v>2</v>
      </c>
      <c r="I16" s="64">
        <f>(H6/3)*B16</f>
        <v>2</v>
      </c>
      <c r="J16" s="64">
        <f>(I6/3)*B16</f>
        <v>2</v>
      </c>
      <c r="K16" s="64">
        <f t="shared" ref="K16:O21" si="1">(J6/3)*D16</f>
        <v>3.0000000000000004</v>
      </c>
      <c r="L16" s="64">
        <v>3</v>
      </c>
      <c r="M16" s="64">
        <f t="shared" si="1"/>
        <v>3.0000000000000004</v>
      </c>
      <c r="N16" s="64">
        <f t="shared" si="1"/>
        <v>2</v>
      </c>
      <c r="O16" s="64">
        <v>3</v>
      </c>
    </row>
    <row r="17" spans="2:15" ht="14.45" x14ac:dyDescent="0.3">
      <c r="B17" s="64">
        <f>'[1] CO Atmnt.'!G152</f>
        <v>3.0000000000000004</v>
      </c>
      <c r="C17" s="56" t="s">
        <v>7</v>
      </c>
      <c r="D17" s="64">
        <f t="shared" ref="D17:D21" si="2">(C7/3)*B17</f>
        <v>3.0000000000000004</v>
      </c>
      <c r="E17" s="64">
        <f t="shared" ref="E17:E21" si="3">(D7/3)*B17</f>
        <v>3.0000000000000004</v>
      </c>
      <c r="F17" s="64">
        <f t="shared" ref="F17:F21" si="4">(E7/3)*B17</f>
        <v>3.0000000000000004</v>
      </c>
      <c r="G17" s="64">
        <f t="shared" ref="G17:G20" si="5">(F7/3)*B17</f>
        <v>2</v>
      </c>
      <c r="H17" s="64">
        <f t="shared" ref="H17:H21" si="6">(G7/3)*B17</f>
        <v>3.0000000000000004</v>
      </c>
      <c r="I17" s="64">
        <f t="shared" ref="I17:I21" si="7">(H7/3)*B17</f>
        <v>2</v>
      </c>
      <c r="J17" s="64">
        <f t="shared" ref="J17:J21" si="8">(I7/3)*B17</f>
        <v>3.0000000000000004</v>
      </c>
      <c r="K17" s="64">
        <f t="shared" si="1"/>
        <v>3.0000000000000004</v>
      </c>
      <c r="L17" s="64">
        <f t="shared" si="1"/>
        <v>3.0000000000000004</v>
      </c>
      <c r="M17" s="64">
        <f t="shared" si="1"/>
        <v>2</v>
      </c>
      <c r="N17" s="64">
        <f t="shared" si="1"/>
        <v>2</v>
      </c>
      <c r="O17" s="64">
        <f t="shared" si="1"/>
        <v>3.0000000000000004</v>
      </c>
    </row>
    <row r="18" spans="2:15" ht="14.45" x14ac:dyDescent="0.3">
      <c r="B18" s="64">
        <f>'[1] CO Atmnt.'!G153</f>
        <v>3.0000000000000004</v>
      </c>
      <c r="C18" s="56" t="s">
        <v>8</v>
      </c>
      <c r="D18" s="64">
        <f t="shared" si="2"/>
        <v>3.0000000000000004</v>
      </c>
      <c r="E18" s="64">
        <f t="shared" si="3"/>
        <v>3.0000000000000004</v>
      </c>
      <c r="F18" s="64">
        <f t="shared" si="4"/>
        <v>3.0000000000000004</v>
      </c>
      <c r="G18" s="64">
        <f t="shared" si="5"/>
        <v>3.0000000000000004</v>
      </c>
      <c r="H18" s="64">
        <f t="shared" si="6"/>
        <v>3.0000000000000004</v>
      </c>
      <c r="I18" s="64">
        <f t="shared" si="7"/>
        <v>2</v>
      </c>
      <c r="J18" s="64">
        <f t="shared" si="8"/>
        <v>3.0000000000000004</v>
      </c>
      <c r="K18" s="64">
        <f t="shared" si="1"/>
        <v>3.0000000000000004</v>
      </c>
      <c r="L18" s="64">
        <f t="shared" si="1"/>
        <v>3.0000000000000004</v>
      </c>
      <c r="M18" s="64">
        <f t="shared" si="1"/>
        <v>3.0000000000000004</v>
      </c>
      <c r="N18" s="64">
        <f t="shared" si="1"/>
        <v>3.0000000000000004</v>
      </c>
      <c r="O18" s="64">
        <f t="shared" si="1"/>
        <v>3.0000000000000004</v>
      </c>
    </row>
    <row r="19" spans="2:15" ht="14.45" x14ac:dyDescent="0.3">
      <c r="B19" s="64">
        <f>'[1] CO Atmnt.'!G154</f>
        <v>3.0000000000000004</v>
      </c>
      <c r="C19" s="56" t="s">
        <v>9</v>
      </c>
      <c r="D19" s="64">
        <f t="shared" si="2"/>
        <v>3.0000000000000004</v>
      </c>
      <c r="E19" s="64">
        <f t="shared" si="3"/>
        <v>3.0000000000000004</v>
      </c>
      <c r="F19" s="64">
        <f t="shared" si="4"/>
        <v>3.0000000000000004</v>
      </c>
      <c r="G19" s="64">
        <f t="shared" si="5"/>
        <v>3.0000000000000004</v>
      </c>
      <c r="H19" s="64">
        <f t="shared" si="6"/>
        <v>3.0000000000000004</v>
      </c>
      <c r="I19" s="64">
        <f t="shared" si="7"/>
        <v>3.0000000000000004</v>
      </c>
      <c r="J19" s="64">
        <f t="shared" si="8"/>
        <v>3.0000000000000004</v>
      </c>
      <c r="K19" s="64">
        <f t="shared" si="1"/>
        <v>3.0000000000000004</v>
      </c>
      <c r="L19" s="64">
        <f t="shared" si="1"/>
        <v>3.0000000000000004</v>
      </c>
      <c r="M19" s="64">
        <f t="shared" si="1"/>
        <v>3.0000000000000004</v>
      </c>
      <c r="N19" s="64">
        <f t="shared" si="1"/>
        <v>3.0000000000000004</v>
      </c>
      <c r="O19" s="64">
        <f t="shared" si="1"/>
        <v>3.0000000000000004</v>
      </c>
    </row>
    <row r="20" spans="2:15" ht="14.45" x14ac:dyDescent="0.3">
      <c r="B20" s="64">
        <f>'[1] CO Atmnt.'!G155</f>
        <v>2.8000000000000003</v>
      </c>
      <c r="C20" s="56" t="s">
        <v>10</v>
      </c>
      <c r="D20" s="64">
        <f t="shared" si="2"/>
        <v>2.8000000000000003</v>
      </c>
      <c r="E20" s="64">
        <f t="shared" si="3"/>
        <v>2.8000000000000003</v>
      </c>
      <c r="F20" s="64">
        <f t="shared" si="4"/>
        <v>2.8000000000000003</v>
      </c>
      <c r="G20" s="64">
        <f t="shared" si="5"/>
        <v>2.8000000000000003</v>
      </c>
      <c r="H20" s="64">
        <f t="shared" si="6"/>
        <v>2.8000000000000003</v>
      </c>
      <c r="I20" s="64">
        <f t="shared" si="7"/>
        <v>2.8000000000000003</v>
      </c>
      <c r="J20" s="64">
        <f t="shared" si="8"/>
        <v>2.8000000000000003</v>
      </c>
      <c r="K20" s="64">
        <f t="shared" si="1"/>
        <v>2.8000000000000003</v>
      </c>
      <c r="L20" s="64">
        <f t="shared" si="1"/>
        <v>2.8000000000000003</v>
      </c>
      <c r="M20" s="64">
        <f t="shared" si="1"/>
        <v>2.8000000000000003</v>
      </c>
      <c r="N20" s="64">
        <f t="shared" si="1"/>
        <v>2.8000000000000003</v>
      </c>
      <c r="O20" s="64">
        <f t="shared" si="1"/>
        <v>2.8000000000000003</v>
      </c>
    </row>
    <row r="21" spans="2:15" ht="14.45" x14ac:dyDescent="0.3">
      <c r="B21" s="64">
        <f>'[1] CO Atmnt.'!G156</f>
        <v>2.8000000000000003</v>
      </c>
      <c r="C21" s="56" t="s">
        <v>11</v>
      </c>
      <c r="D21" s="64">
        <f t="shared" si="2"/>
        <v>2.8000000000000003</v>
      </c>
      <c r="E21" s="64">
        <f t="shared" si="3"/>
        <v>2.8000000000000003</v>
      </c>
      <c r="F21" s="64">
        <f t="shared" si="4"/>
        <v>2.8000000000000003</v>
      </c>
      <c r="G21" s="64">
        <f>(F11/3)*B21</f>
        <v>2.8000000000000003</v>
      </c>
      <c r="H21" s="64">
        <f t="shared" si="6"/>
        <v>2.8000000000000003</v>
      </c>
      <c r="I21" s="64">
        <f t="shared" si="7"/>
        <v>2.8000000000000003</v>
      </c>
      <c r="J21" s="64">
        <f t="shared" si="8"/>
        <v>2.8000000000000003</v>
      </c>
      <c r="K21" s="64">
        <f t="shared" si="1"/>
        <v>2.8000000000000003</v>
      </c>
      <c r="L21" s="64">
        <f t="shared" si="1"/>
        <v>2.8000000000000003</v>
      </c>
      <c r="M21" s="64">
        <f t="shared" si="1"/>
        <v>2.8000000000000003</v>
      </c>
      <c r="N21" s="64">
        <f t="shared" si="1"/>
        <v>2.8000000000000003</v>
      </c>
      <c r="O21" s="64">
        <f t="shared" si="1"/>
        <v>2.8000000000000003</v>
      </c>
    </row>
    <row r="22" spans="2:15" ht="14.45" x14ac:dyDescent="0.3">
      <c r="B22" s="113" t="s">
        <v>72</v>
      </c>
      <c r="C22" s="114"/>
      <c r="D22" s="55">
        <f>AVERAGE(D16:D21)</f>
        <v>2.9333333333333336</v>
      </c>
      <c r="E22" s="55">
        <f t="shared" ref="E22:H22" si="9">AVERAGE(E16:E21)</f>
        <v>2.7666666666666671</v>
      </c>
      <c r="F22" s="55">
        <f t="shared" si="9"/>
        <v>2.9333333333333336</v>
      </c>
      <c r="G22" s="55">
        <f t="shared" si="9"/>
        <v>2.6</v>
      </c>
      <c r="H22" s="55">
        <f t="shared" si="9"/>
        <v>2.7666666666666671</v>
      </c>
      <c r="I22" s="55">
        <f>AVERAGE(I16:I21)</f>
        <v>2.4333333333333336</v>
      </c>
      <c r="J22" s="55">
        <f t="shared" ref="J22:O22" si="10">AVERAGE(J16:J21)</f>
        <v>2.7666666666666671</v>
      </c>
      <c r="K22" s="55">
        <f t="shared" si="10"/>
        <v>2.9333333333333336</v>
      </c>
      <c r="L22" s="55">
        <f t="shared" si="10"/>
        <v>2.9333333333333336</v>
      </c>
      <c r="M22" s="55">
        <f t="shared" si="10"/>
        <v>2.7666666666666671</v>
      </c>
      <c r="N22" s="55">
        <f t="shared" si="10"/>
        <v>2.6</v>
      </c>
      <c r="O22" s="55">
        <f t="shared" si="10"/>
        <v>2.9333333333333336</v>
      </c>
    </row>
    <row r="24" spans="2:15" ht="60" x14ac:dyDescent="0.25">
      <c r="E24" s="65" t="s">
        <v>74</v>
      </c>
      <c r="F24" s="66">
        <v>2.8</v>
      </c>
      <c r="H24" s="68" t="s">
        <v>73</v>
      </c>
      <c r="I24" s="68"/>
      <c r="J24" s="68"/>
      <c r="K24" s="68"/>
      <c r="L24" s="68"/>
      <c r="M24" s="68"/>
      <c r="N24" s="68"/>
      <c r="O24" s="68"/>
    </row>
    <row r="25" spans="2:15" ht="45" x14ac:dyDescent="0.25">
      <c r="E25" s="65" t="s">
        <v>75</v>
      </c>
      <c r="F25" s="66">
        <v>2.8</v>
      </c>
    </row>
    <row r="26" spans="2:15" ht="45" x14ac:dyDescent="0.25">
      <c r="E26" s="65" t="s">
        <v>76</v>
      </c>
      <c r="F26" s="66">
        <v>2.8</v>
      </c>
    </row>
    <row r="27" spans="2:15" x14ac:dyDescent="0.25">
      <c r="B27" s="67" t="s">
        <v>77</v>
      </c>
      <c r="K27" s="67" t="s">
        <v>78</v>
      </c>
    </row>
    <row r="28" spans="2:15" x14ac:dyDescent="0.25">
      <c r="D28" s="67" t="s">
        <v>77</v>
      </c>
    </row>
    <row r="45" spans="4:4" x14ac:dyDescent="0.25">
      <c r="D45" s="67"/>
    </row>
  </sheetData>
  <mergeCells count="16">
    <mergeCell ref="B22:C22"/>
    <mergeCell ref="P8:T10"/>
    <mergeCell ref="C3:N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0" sqref="H2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Basic Guide line</vt:lpstr>
      <vt:lpstr>Dir. CO Atmnt.</vt:lpstr>
      <vt:lpstr> CO Atmnt.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Prangya</dc:creator>
  <cp:lastModifiedBy>n0ak95</cp:lastModifiedBy>
  <cp:lastPrinted>2025-03-24T05:26:08Z</cp:lastPrinted>
  <dcterms:created xsi:type="dcterms:W3CDTF">2019-01-08T10:48:56Z</dcterms:created>
  <dcterms:modified xsi:type="dcterms:W3CDTF">2026-04-15T10:08:28Z</dcterms:modified>
</cp:coreProperties>
</file>